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封面 " sheetId="15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<sst xmlns="http://schemas.openxmlformats.org/spreadsheetml/2006/main" count="689" uniqueCount="305">
  <si>
    <t xml:space="preserve">2024年单位预算报表
</t>
  </si>
  <si>
    <t>单位：平昌县航务海事发展中心</t>
  </si>
  <si>
    <t>表1</t>
  </si>
  <si>
    <t>单位收支总表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</si>
  <si>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</si>
  <si>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</si>
  <si>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</si>
  <si>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</si>
  <si>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</si>
  <si>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</si>
  <si>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</si>
  <si>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</si>
  <si>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</si>
  <si>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</si>
  <si>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</si>
  <si>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</si>
  <si>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</si>
  <si>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</si>
  <si>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</si>
  <si>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</si>
  <si>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</si>
  <si>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</si>
  <si>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</si>
  <si>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</si>
  <si>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</si>
  <si>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</si>
  <si>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</si>
  <si>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</si>
  <si>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</si>
  <si>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</si>
  <si>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</si>
  <si>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</si>
  <si>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</si>
  <si>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</si>
  <si>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</si>
  <si>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</si>
  <si>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</si>
  <si>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</si>
  <si>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</si>
  <si>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</si>
  <si>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</si>
  <si>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</si>
  <si>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</si>
  <si>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</si>
  <si>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</si>
  <si>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</si>
  <si>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</si>
  <si>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</si>
  <si>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</si>
  <si>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</si>
  <si>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</si>
  <si>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</si>
  <si>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</si>
  <si>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</si>
  <si>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</si>
  <si>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</si>
  <si>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</si>
  <si>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</si>
  <si>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</si>
  <si>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</si>
  <si>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</si>
  <si>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</si>
  <si>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</si>
  <si>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</si>
  <si>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</si>
  <si>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</si>
  <si>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</si>
  <si>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</si>
  <si>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表3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</si>
  <si>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</si>
  <si>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</si>
  <si>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</si>
  <si>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</si>
  <si>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</si>
  <si>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</si>
  <si>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</si>
  <si>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</si>
  <si>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</si>
  <si>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</si>
  <si>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</si>
  <si>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</si>
  <si>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</si>
  <si>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> 机关事业单位基本养老保险缴费支出</t>
  </si>
  <si>
    <t>210</t>
  </si>
  <si>
    <t>11</t>
  </si>
  <si>
    <t>01</t>
  </si>
  <si>
    <t> 行政单位医疗</t>
  </si>
  <si>
    <t>02</t>
  </si>
  <si>
    <t> 事业单位医疗</t>
  </si>
  <si>
    <t>03</t>
  </si>
  <si>
    <t> 公务员医疗补助</t>
  </si>
  <si>
    <t>99</t>
  </si>
  <si>
    <t> 其他行政事业单位医疗支出</t>
  </si>
  <si>
    <t>214</t>
  </si>
  <si>
    <t>31</t>
  </si>
  <si>
    <t> 海事管理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</si>
  <si>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</si>
  <si>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</si>
  <si>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</si>
  <si>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</si>
  <si>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</si>
  <si>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</si>
  <si>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</si>
  <si>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</si>
  <si>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</si>
  <si>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</si>
  <si>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</si>
  <si>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</si>
  <si>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</si>
  <si>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</si>
  <si>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</si>
  <si>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</si>
  <si>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</si>
  <si>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</si>
  <si>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</si>
  <si>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</si>
  <si>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</si>
  <si>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</si>
  <si>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</si>
  <si>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</si>
  <si>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</si>
  <si>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</si>
  <si>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</si>
  <si>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</si>
  <si>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</si>
  <si>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</si>
  <si>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</si>
  <si>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</si>
  <si>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</si>
  <si>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</si>
  <si>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</si>
  <si>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</si>
  <si>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</si>
  <si>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</si>
  <si>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</si>
  <si>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</si>
  <si>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</si>
  <si>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</si>
  <si>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</si>
  <si>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</si>
  <si>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</si>
  <si>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</si>
  <si>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</si>
  <si>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</si>
  <si>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</si>
  <si>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</si>
  <si>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</si>
  <si>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301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</si>
  <si>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</si>
  <si>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</si>
  <si>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</si>
  <si>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</si>
  <si>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</si>
  <si>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</si>
  <si>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</si>
  <si>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</si>
  <si>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</si>
  <si>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</si>
  <si>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</si>
  <si>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</si>
  <si>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其他工资福利支出</t>
  </si>
  <si>
    <t>商品和服务支出</t>
  </si>
  <si>
    <t>302</t>
  </si>
  <si>
    <t>办公费</t>
  </si>
  <si>
    <t>水费</t>
  </si>
  <si>
    <t>06</t>
  </si>
  <si>
    <t>电费</t>
  </si>
  <si>
    <t>邮电费</t>
  </si>
  <si>
    <t>差旅费</t>
  </si>
  <si>
    <t>13</t>
  </si>
  <si>
    <t>维修（护）费</t>
  </si>
  <si>
    <t>租赁费</t>
  </si>
  <si>
    <t>16</t>
  </si>
  <si>
    <t>培训费</t>
  </si>
  <si>
    <t>17</t>
  </si>
  <si>
    <t>公务接待费</t>
  </si>
  <si>
    <t>劳务费</t>
  </si>
  <si>
    <t>28</t>
  </si>
  <si>
    <t>工会经费</t>
  </si>
  <si>
    <t>39</t>
  </si>
  <si>
    <t>其他交通费用</t>
  </si>
  <si>
    <t>其他商品和服务支出</t>
  </si>
  <si>
    <t>对个人和家庭的补助</t>
  </si>
  <si>
    <t>303</t>
  </si>
  <si>
    <t>生活补助</t>
  </si>
  <si>
    <t>表6</t>
  </si>
  <si>
    <t>一般公共预算支出预算表</t>
  </si>
  <si>
    <t>表7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</si>
  <si>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</si>
  <si>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</si>
  <si>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</si>
  <si>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</si>
  <si>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</si>
  <si>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</si>
  <si>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奖金</t>
  </si>
  <si>
    <t>  绩效工资</t>
  </si>
  <si>
    <t>  机关事业单位基本养老保险缴费</t>
  </si>
  <si>
    <t>  职工基本医疗保险缴费</t>
  </si>
  <si>
    <t>  公务员医疗补助缴费</t>
  </si>
  <si>
    <t>  其他社会保障缴费</t>
  </si>
  <si>
    <t>  其他工资福利支出</t>
  </si>
  <si>
    <t> 商品和服务支出</t>
  </si>
  <si>
    <t>  办公费</t>
  </si>
  <si>
    <t>  水费</t>
  </si>
  <si>
    <t>  电费</t>
  </si>
  <si>
    <t>  邮电费</t>
  </si>
  <si>
    <t>  差旅费</t>
  </si>
  <si>
    <t>  维修（护）费</t>
  </si>
  <si>
    <t>  培训费</t>
  </si>
  <si>
    <t>  公务接待费</t>
  </si>
  <si>
    <t>  工会经费</t>
  </si>
  <si>
    <t>  其他交通费用</t>
  </si>
  <si>
    <t> 对个人和家庭的补助</t>
  </si>
  <si>
    <t>  生活补助</t>
  </si>
  <si>
    <t>表8</t>
  </si>
  <si>
    <t>一般公共预算项目支出预算表</t>
  </si>
  <si>
    <t>项目名称</t>
  </si>
  <si>
    <t>金额</t>
  </si>
  <si>
    <t>海事管理</t>
  </si>
  <si>
    <t>  公益性渡工补助</t>
  </si>
  <si>
    <t>  视频运行经费</t>
  </si>
  <si>
    <t>  防汛抢险及演练经费</t>
  </si>
  <si>
    <t>  救助艇，冲锋舟，海巡艇运行费</t>
  </si>
  <si>
    <t>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</si>
  <si>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</si>
  <si>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</si>
  <si>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</si>
  <si>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</si>
  <si>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</si>
  <si>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</si>
  <si>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</si>
  <si>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>政府性基金支出预算表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</si>
  <si>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</si>
  <si>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</si>
  <si>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</si>
  <si>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</si>
  <si>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</si>
  <si>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</si>
  <si>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</si>
  <si>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</si>
  <si>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</si>
  <si>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</si>
  <si>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</si>
  <si>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</si>
  <si>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</si>
  <si>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</si>
  <si>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</si>
  <si>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</si>
  <si>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</si>
  <si>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</si>
  <si>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708006-平昌县航务海事发展中心</t>
  </si>
  <si>
    <t>51192322T000004858087-视频运行经费</t>
  </si>
  <si>
    <t>保安全，及时发现隐患，及时了解汛情信息</t>
  </si>
  <si>
    <t>产出指标</t>
  </si>
  <si>
    <t>数量指标</t>
  </si>
  <si>
    <t>监控码头数</t>
  </si>
  <si>
    <t>≥</t>
  </si>
  <si>
    <t>个</t>
  </si>
  <si>
    <t>正向指标</t>
  </si>
  <si>
    <t>质量指标</t>
  </si>
  <si>
    <t>视频监管达标率</t>
  </si>
  <si>
    <t>＞</t>
  </si>
  <si>
    <t>%</t>
  </si>
  <si>
    <t>20</t>
  </si>
  <si>
    <t>减少水上交通事故发生率</t>
  </si>
  <si>
    <t>时效指标</t>
  </si>
  <si>
    <t>资金支付进度率</t>
  </si>
  <si>
    <t>＝</t>
  </si>
  <si>
    <t>效益指标</t>
  </si>
  <si>
    <t>社会效益指标</t>
  </si>
  <si>
    <t>降低船舶违法行为率</t>
  </si>
  <si>
    <t>＜</t>
  </si>
  <si>
    <t>反向指标</t>
  </si>
  <si>
    <t>满意度指标</t>
  </si>
  <si>
    <t>服务对象满意度指标</t>
  </si>
  <si>
    <t>船员满意度</t>
  </si>
  <si>
    <t>人</t>
  </si>
  <si>
    <t>51192323T000008836272-防汛抢险及演练经费</t>
  </si>
  <si>
    <t>保安全，提高突发洪涝灾害防范应对能力，保障人民生命财产安全</t>
  </si>
  <si>
    <t>演练次数、参演及抢险人数</t>
  </si>
  <si>
    <t>事故发生率</t>
  </si>
  <si>
    <t>≤</t>
  </si>
  <si>
    <t>提高突发洪涝灾害处置能力</t>
  </si>
  <si>
    <t>项目完成时间</t>
  </si>
  <si>
    <t>年</t>
  </si>
  <si>
    <t>经济效益指标</t>
  </si>
  <si>
    <t>减少人民生命财产损失</t>
  </si>
  <si>
    <t>万元</t>
  </si>
  <si>
    <t>51192323T000008840536-救助艇，冲锋舟，海巡艇运行费</t>
  </si>
  <si>
    <t>日常巡航、监督检查，确保水上交通安全</t>
  </si>
  <si>
    <t>海巡艇运行艘数</t>
  </si>
  <si>
    <t>艘</t>
  </si>
  <si>
    <t>任务完成率</t>
  </si>
  <si>
    <t>减少经济损失</t>
  </si>
  <si>
    <t>减少事故发生率</t>
  </si>
  <si>
    <t>人民群众满意</t>
  </si>
  <si>
    <t>51192322T000004856676-公益性渡工补助</t>
  </si>
  <si>
    <t>提高服务质量，维护渡运持续，确保渡运安全</t>
  </si>
  <si>
    <t>资金支付及时率</t>
  </si>
  <si>
    <t>渡工人数</t>
  </si>
  <si>
    <t>完成全县15个乡镇38名渡工发放</t>
  </si>
  <si>
    <t>增加渡工收入</t>
  </si>
  <si>
    <t>元/年</t>
  </si>
  <si>
    <t>30</t>
  </si>
  <si>
    <t>船员满意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</si>
</sst>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rgb="FF000000"/>
      <name val="SimSun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40"/>
      <name val="方正大标宋简体"/>
      <charset val="134"/>
    </font>
    <font>
      <sz val="20"/>
      <name val="宋体"/>
      <charset val="134"/>
    </font>
    <font>
      <sz val="26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7" fillId="0" borderId="8" xfId="0" applyFont="1" applyFill="1" applyBorder="1">
      <alignment vertical="center"/>
    </xf>
    <xf numFmtId="0" fontId="3" fillId="0" borderId="2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0" fillId="0" borderId="5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13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A2" sqref="A2"/>
    </sheetView>
  </sheetViews>
  <sheetFormatPr defaultColWidth="9" defaultRowHeight="15.6" outlineLevelRow="2"/>
  <cols>
    <col min="1" max="1" width="123.12962962963" style="79" customWidth="1"/>
    <col min="2" max="16384" width="9" style="79"/>
  </cols>
  <sheetData>
    <row r="1" ht="150" customHeight="1" spans="1:1">
      <c r="A1" s="80" t="s">
        <v>0</v>
      </c>
    </row>
    <row r="2" ht="75" customHeight="1" spans="1:1">
      <c r="A2" s="81" t="s">
        <v>1</v>
      </c>
    </row>
    <row r="3" ht="75" customHeight="1" spans="1:1">
      <c r="A3" s="82"/>
    </row>
  </sheetData>
  <printOptions horizontalCentered="1"/>
  <pageMargins left="0.590277777777778" right="0.590277777777778" top="2.7555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6" activePane="bottomLeft" state="frozen"/>
      <selection/>
      <selection pane="bottomLeft" activeCell="A13" sqref="A13"/>
    </sheetView>
  </sheetViews>
  <sheetFormatPr defaultColWidth="10" defaultRowHeight="14.4" outlineLevelCol="3"/>
  <cols>
    <col min="1" max="1" width="40.6296296296296" style="21" customWidth="1"/>
    <col min="2" max="2" width="15.6296296296296" style="21" customWidth="1"/>
    <col min="3" max="3" width="40.6296296296296" style="21" customWidth="1"/>
    <col min="4" max="4" width="15.6296296296296" style="21" customWidth="1"/>
    <col min="5" max="16384" width="10" style="21"/>
  </cols>
  <sheetData>
    <row r="1" s="74" customFormat="1" ht="25" customHeight="1" spans="1:4">
      <c r="A1" s="2" t="s">
        <v>2</v>
      </c>
      <c r="B1" s="75"/>
      <c r="C1" s="2"/>
      <c r="D1" s="76"/>
    </row>
    <row r="2" ht="22.8" customHeight="1" spans="1:4">
      <c r="A2" s="70" t="s">
        <v>3</v>
      </c>
      <c r="B2" s="70"/>
      <c r="C2" s="70"/>
      <c r="D2" s="70"/>
    </row>
    <row r="3" ht="19.55" customHeight="1" spans="1:4">
      <c r="A3" s="26" t="s">
        <v>1</v>
      </c>
      <c r="B3" s="58"/>
      <c r="C3" s="58"/>
      <c r="D3" s="71" t="s">
        <v>4</v>
      </c>
    </row>
    <row r="4" ht="26" customHeight="1" spans="1:4">
      <c r="A4" s="29" t="s">
        <v>5</v>
      </c>
      <c r="B4" s="29"/>
      <c r="C4" s="29" t="s">
        <v>6</v>
      </c>
      <c r="D4" s="29"/>
    </row>
    <row r="5" ht="26" customHeight="1" spans="1:4">
      <c r="A5" s="29" t="s">
        <v>7</v>
      </c>
      <c r="B5" s="29" t="s">
        <v>8</v>
      </c>
      <c r="C5" s="29" t="s">
        <v>7</v>
      </c>
      <c r="D5" s="29" t="s">
        <v>8</v>
      </c>
    </row>
    <row r="6" ht="26" customHeight="1" spans="1:4">
      <c r="A6" s="37" t="s">
        <v>9</v>
      </c>
      <c r="B6" s="38">
        <v>202.95</v>
      </c>
      <c r="C6" s="37" t="s">
        <v>10</v>
      </c>
      <c r="D6" s="38"/>
    </row>
    <row r="7" ht="26" customHeight="1" spans="1:4">
      <c r="A7" s="37" t="s">
        <v>11</v>
      </c>
      <c r="B7" s="38"/>
      <c r="C7" s="37" t="s">
        <v>12</v>
      </c>
      <c r="D7" s="38"/>
    </row>
    <row r="8" ht="26" customHeight="1" spans="1:4">
      <c r="A8" s="37" t="s">
        <v>13</v>
      </c>
      <c r="B8" s="38"/>
      <c r="C8" s="37" t="s">
        <v>14</v>
      </c>
      <c r="D8" s="38"/>
    </row>
    <row r="9" ht="26" customHeight="1" spans="1:4">
      <c r="A9" s="37" t="s">
        <v>15</v>
      </c>
      <c r="B9" s="38"/>
      <c r="C9" s="37" t="s">
        <v>16</v>
      </c>
      <c r="D9" s="38"/>
    </row>
    <row r="10" ht="26" customHeight="1" spans="1:4">
      <c r="A10" s="37" t="s">
        <v>17</v>
      </c>
      <c r="B10" s="38"/>
      <c r="C10" s="37" t="s">
        <v>18</v>
      </c>
      <c r="D10" s="38"/>
    </row>
    <row r="11" ht="26" customHeight="1" spans="1:4">
      <c r="A11" s="37" t="s">
        <v>19</v>
      </c>
      <c r="B11" s="38"/>
      <c r="C11" s="37" t="s">
        <v>20</v>
      </c>
      <c r="D11" s="38"/>
    </row>
    <row r="12" ht="26" customHeight="1" spans="1:4">
      <c r="A12" s="37" t="s">
        <v>21</v>
      </c>
      <c r="B12" s="38"/>
      <c r="C12" s="37" t="s">
        <v>22</v>
      </c>
      <c r="D12" s="38"/>
    </row>
    <row r="13" ht="26" customHeight="1" spans="1:4">
      <c r="A13" s="37" t="s">
        <v>21</v>
      </c>
      <c r="B13" s="38"/>
      <c r="C13" s="37" t="s">
        <v>23</v>
      </c>
      <c r="D13" s="38">
        <v>17.85</v>
      </c>
    </row>
    <row r="14" ht="26" customHeight="1" spans="1:4">
      <c r="A14" s="37" t="s">
        <v>21</v>
      </c>
      <c r="B14" s="38"/>
      <c r="C14" s="37" t="s">
        <v>24</v>
      </c>
      <c r="D14" s="38"/>
    </row>
    <row r="15" ht="26" customHeight="1" spans="1:4">
      <c r="A15" s="37" t="s">
        <v>21</v>
      </c>
      <c r="B15" s="38"/>
      <c r="C15" s="37" t="s">
        <v>25</v>
      </c>
      <c r="D15" s="38">
        <v>11.64</v>
      </c>
    </row>
    <row r="16" ht="26" customHeight="1" spans="1:4">
      <c r="A16" s="37" t="s">
        <v>21</v>
      </c>
      <c r="B16" s="38"/>
      <c r="C16" s="37" t="s">
        <v>26</v>
      </c>
      <c r="D16" s="38"/>
    </row>
    <row r="17" ht="26" customHeight="1" spans="1:4">
      <c r="A17" s="37" t="s">
        <v>21</v>
      </c>
      <c r="B17" s="38"/>
      <c r="C17" s="37" t="s">
        <v>27</v>
      </c>
      <c r="D17" s="38"/>
    </row>
    <row r="18" ht="26" customHeight="1" spans="1:4">
      <c r="A18" s="37" t="s">
        <v>21</v>
      </c>
      <c r="B18" s="38"/>
      <c r="C18" s="37" t="s">
        <v>28</v>
      </c>
      <c r="D18" s="38"/>
    </row>
    <row r="19" ht="26" customHeight="1" spans="1:4">
      <c r="A19" s="37" t="s">
        <v>21</v>
      </c>
      <c r="B19" s="38"/>
      <c r="C19" s="37" t="s">
        <v>29</v>
      </c>
      <c r="D19" s="38">
        <v>173.46</v>
      </c>
    </row>
    <row r="20" ht="26" customHeight="1" spans="1:4">
      <c r="A20" s="37" t="s">
        <v>21</v>
      </c>
      <c r="B20" s="38"/>
      <c r="C20" s="37" t="s">
        <v>30</v>
      </c>
      <c r="D20" s="38"/>
    </row>
    <row r="21" ht="26" customHeight="1" spans="1:4">
      <c r="A21" s="37" t="s">
        <v>21</v>
      </c>
      <c r="B21" s="38"/>
      <c r="C21" s="37" t="s">
        <v>31</v>
      </c>
      <c r="D21" s="38"/>
    </row>
    <row r="22" ht="26" customHeight="1" spans="1:4">
      <c r="A22" s="37" t="s">
        <v>21</v>
      </c>
      <c r="B22" s="38"/>
      <c r="C22" s="37" t="s">
        <v>32</v>
      </c>
      <c r="D22" s="38"/>
    </row>
    <row r="23" ht="26" customHeight="1" spans="1:4">
      <c r="A23" s="37" t="s">
        <v>21</v>
      </c>
      <c r="B23" s="38"/>
      <c r="C23" s="37" t="s">
        <v>33</v>
      </c>
      <c r="D23" s="38"/>
    </row>
    <row r="24" ht="26" customHeight="1" spans="1:4">
      <c r="A24" s="37" t="s">
        <v>21</v>
      </c>
      <c r="B24" s="38"/>
      <c r="C24" s="37" t="s">
        <v>34</v>
      </c>
      <c r="D24" s="38"/>
    </row>
    <row r="25" ht="26" customHeight="1" spans="1:4">
      <c r="A25" s="37" t="s">
        <v>21</v>
      </c>
      <c r="B25" s="38"/>
      <c r="C25" s="37" t="s">
        <v>35</v>
      </c>
      <c r="D25" s="38"/>
    </row>
    <row r="26" ht="26" customHeight="1" spans="1:4">
      <c r="A26" s="37" t="s">
        <v>21</v>
      </c>
      <c r="B26" s="38"/>
      <c r="C26" s="37" t="s">
        <v>36</v>
      </c>
      <c r="D26" s="38"/>
    </row>
    <row r="27" ht="26" customHeight="1" spans="1:4">
      <c r="A27" s="37" t="s">
        <v>21</v>
      </c>
      <c r="B27" s="38"/>
      <c r="C27" s="37" t="s">
        <v>37</v>
      </c>
      <c r="D27" s="38"/>
    </row>
    <row r="28" ht="26" customHeight="1" spans="1:4">
      <c r="A28" s="37" t="s">
        <v>21</v>
      </c>
      <c r="B28" s="38"/>
      <c r="C28" s="37" t="s">
        <v>38</v>
      </c>
      <c r="D28" s="38"/>
    </row>
    <row r="29" ht="26" customHeight="1" spans="1:4">
      <c r="A29" s="37" t="s">
        <v>21</v>
      </c>
      <c r="B29" s="38"/>
      <c r="C29" s="37" t="s">
        <v>39</v>
      </c>
      <c r="D29" s="38"/>
    </row>
    <row r="30" ht="26" customHeight="1" spans="1:4">
      <c r="A30" s="37" t="s">
        <v>21</v>
      </c>
      <c r="B30" s="38"/>
      <c r="C30" s="37" t="s">
        <v>40</v>
      </c>
      <c r="D30" s="38"/>
    </row>
    <row r="31" ht="26" customHeight="1" spans="1:4">
      <c r="A31" s="37" t="s">
        <v>21</v>
      </c>
      <c r="B31" s="38"/>
      <c r="C31" s="37" t="s">
        <v>41</v>
      </c>
      <c r="D31" s="38"/>
    </row>
    <row r="32" ht="26" customHeight="1" spans="1:4">
      <c r="A32" s="37" t="s">
        <v>21</v>
      </c>
      <c r="B32" s="38"/>
      <c r="C32" s="37" t="s">
        <v>42</v>
      </c>
      <c r="D32" s="38"/>
    </row>
    <row r="33" ht="26" customHeight="1" spans="1:4">
      <c r="A33" s="37" t="s">
        <v>21</v>
      </c>
      <c r="B33" s="38"/>
      <c r="C33" s="37" t="s">
        <v>43</v>
      </c>
      <c r="D33" s="38"/>
    </row>
    <row r="34" ht="26" customHeight="1" spans="1:4">
      <c r="A34" s="37" t="s">
        <v>21</v>
      </c>
      <c r="B34" s="38"/>
      <c r="C34" s="37" t="s">
        <v>44</v>
      </c>
      <c r="D34" s="38"/>
    </row>
    <row r="35" ht="26" customHeight="1" spans="1:4">
      <c r="A35" s="37" t="s">
        <v>21</v>
      </c>
      <c r="B35" s="38"/>
      <c r="C35" s="37" t="s">
        <v>45</v>
      </c>
      <c r="D35" s="38"/>
    </row>
    <row r="36" ht="26" customHeight="1" spans="1:4">
      <c r="A36" s="29" t="s">
        <v>46</v>
      </c>
      <c r="B36" s="30">
        <f>SUM(B6:B11)</f>
        <v>202.95</v>
      </c>
      <c r="C36" s="29" t="s">
        <v>47</v>
      </c>
      <c r="D36" s="30">
        <f>SUM(D6:D35)</f>
        <v>202.95</v>
      </c>
    </row>
    <row r="37" ht="26" customHeight="1" spans="1:4">
      <c r="A37" s="37" t="s">
        <v>48</v>
      </c>
      <c r="B37" s="38"/>
      <c r="C37" s="37" t="s">
        <v>49</v>
      </c>
      <c r="D37" s="38"/>
    </row>
    <row r="38" ht="26" customHeight="1" spans="1:4">
      <c r="A38" s="37" t="s">
        <v>50</v>
      </c>
      <c r="B38" s="38"/>
      <c r="C38" s="37" t="s">
        <v>51</v>
      </c>
      <c r="D38" s="38"/>
    </row>
    <row r="39" ht="26" customHeight="1" spans="1:4">
      <c r="A39" s="77"/>
      <c r="B39" s="77"/>
      <c r="C39" s="37" t="s">
        <v>52</v>
      </c>
      <c r="D39" s="38"/>
    </row>
    <row r="40" ht="26" customHeight="1" spans="1:4">
      <c r="A40" s="29" t="s">
        <v>53</v>
      </c>
      <c r="B40" s="30">
        <f>SUM(B36:B39)</f>
        <v>202.95</v>
      </c>
      <c r="C40" s="29" t="s">
        <v>54</v>
      </c>
      <c r="D40" s="30">
        <f>SUM(D36:D39)</f>
        <v>202.95</v>
      </c>
    </row>
    <row r="41" ht="9.75" customHeight="1" spans="1:4">
      <c r="A41" s="72"/>
      <c r="B41" s="78"/>
      <c r="C41" s="78"/>
      <c r="D41" s="72"/>
    </row>
  </sheetData>
  <mergeCells count="3">
    <mergeCell ref="A2:D2"/>
    <mergeCell ref="A4:B4"/>
    <mergeCell ref="C4:D4"/>
  </mergeCells>
  <printOptions horizontalCentered="1"/>
  <pageMargins left="0.590277777777778" right="0.590277777777778" top="0.590277777777778" bottom="0.590277777777778" header="0" footer="0"/>
  <pageSetup paperSize="9" scale="72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B17" sqref="B17"/>
    </sheetView>
  </sheetViews>
  <sheetFormatPr defaultColWidth="10" defaultRowHeight="14.4" outlineLevelRow="7"/>
  <cols>
    <col min="1" max="11" width="15.0740740740741" style="21" customWidth="1"/>
    <col min="12" max="12" width="9.76851851851852" style="21" customWidth="1"/>
    <col min="13" max="16384" width="10" style="21"/>
  </cols>
  <sheetData>
    <row r="1" ht="25" customHeight="1" spans="1:11">
      <c r="A1" s="2" t="s">
        <v>55</v>
      </c>
      <c r="B1" s="23"/>
      <c r="C1" s="23"/>
      <c r="D1" s="52"/>
      <c r="E1" s="52"/>
      <c r="F1" s="52"/>
      <c r="G1" s="52"/>
      <c r="H1" s="52"/>
      <c r="I1" s="52"/>
      <c r="J1" s="52"/>
      <c r="K1" s="24"/>
    </row>
    <row r="2" ht="22.8" customHeight="1" spans="1:11">
      <c r="A2" s="33" t="s">
        <v>56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ht="19.55" customHeight="1" spans="1:11">
      <c r="A3" s="26" t="s">
        <v>1</v>
      </c>
      <c r="B3" s="26"/>
      <c r="C3" s="57"/>
      <c r="D3" s="27"/>
      <c r="E3" s="57"/>
      <c r="F3" s="57"/>
      <c r="G3" s="57"/>
      <c r="H3" s="57"/>
      <c r="I3" s="57"/>
      <c r="J3" s="57"/>
      <c r="K3" s="28" t="s">
        <v>4</v>
      </c>
    </row>
    <row r="4" ht="24.4" customHeight="1" spans="1:11">
      <c r="A4" s="36" t="s">
        <v>57</v>
      </c>
      <c r="B4" s="36" t="s">
        <v>58</v>
      </c>
      <c r="C4" s="36" t="s">
        <v>59</v>
      </c>
      <c r="D4" s="36" t="s">
        <v>60</v>
      </c>
      <c r="E4" s="36" t="s">
        <v>61</v>
      </c>
      <c r="F4" s="36" t="s">
        <v>62</v>
      </c>
      <c r="G4" s="36" t="s">
        <v>63</v>
      </c>
      <c r="H4" s="36" t="s">
        <v>64</v>
      </c>
      <c r="I4" s="36" t="s">
        <v>65</v>
      </c>
      <c r="J4" s="36" t="s">
        <v>66</v>
      </c>
      <c r="K4" s="36" t="s">
        <v>67</v>
      </c>
    </row>
    <row r="5" ht="24.4" customHeight="1" spans="1:1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ht="24.4" customHeight="1" spans="1:1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</row>
    <row r="7" ht="32" customHeight="1" spans="1:11">
      <c r="A7" s="30">
        <v>202.95</v>
      </c>
      <c r="B7" s="30"/>
      <c r="C7" s="30">
        <v>202.95</v>
      </c>
      <c r="D7" s="30"/>
      <c r="E7" s="30"/>
      <c r="F7" s="30"/>
      <c r="G7" s="30"/>
      <c r="H7" s="30"/>
      <c r="I7" s="30"/>
      <c r="J7" s="30"/>
      <c r="K7" s="30"/>
    </row>
    <row r="8" ht="9.75" customHeight="1" spans="1:11">
      <c r="A8" s="32"/>
      <c r="B8" s="32"/>
      <c r="C8" s="32"/>
      <c r="D8" s="32"/>
      <c r="E8" s="32"/>
      <c r="F8" s="32"/>
      <c r="G8" s="32"/>
      <c r="H8" s="32"/>
      <c r="I8" s="32"/>
      <c r="J8" s="32"/>
      <c r="K8" s="31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2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10" defaultRowHeight="14.4"/>
  <cols>
    <col min="1" max="3" width="5.62962962962963" style="21" customWidth="1"/>
    <col min="4" max="4" width="41.25" style="21" customWidth="1"/>
    <col min="5" max="9" width="14.1296296296296" style="21" customWidth="1"/>
    <col min="10" max="10" width="2.67592592592593" style="21" customWidth="1"/>
    <col min="11" max="16384" width="10" style="21"/>
  </cols>
  <sheetData>
    <row r="1" ht="25" customHeight="1" spans="1:9">
      <c r="A1" s="2" t="s">
        <v>68</v>
      </c>
      <c r="B1" s="73"/>
      <c r="C1" s="73"/>
      <c r="D1" s="52"/>
      <c r="E1" s="23"/>
      <c r="F1" s="23"/>
      <c r="G1" s="23"/>
      <c r="H1" s="23"/>
      <c r="I1" s="24"/>
    </row>
    <row r="2" ht="22.8" customHeight="1" spans="1:9">
      <c r="A2" s="25" t="s">
        <v>69</v>
      </c>
      <c r="B2" s="25"/>
      <c r="C2" s="25"/>
      <c r="D2" s="25"/>
      <c r="E2" s="25"/>
      <c r="F2" s="25"/>
      <c r="G2" s="25"/>
      <c r="H2" s="25"/>
      <c r="I2" s="25"/>
    </row>
    <row r="3" ht="19.55" customHeight="1" spans="1:9">
      <c r="A3" s="26" t="s">
        <v>1</v>
      </c>
      <c r="B3" s="26"/>
      <c r="C3" s="26"/>
      <c r="D3" s="26"/>
      <c r="E3" s="27"/>
      <c r="F3" s="27"/>
      <c r="G3" s="57"/>
      <c r="H3" s="57"/>
      <c r="I3" s="28" t="s">
        <v>4</v>
      </c>
    </row>
    <row r="4" ht="24.4" customHeight="1" spans="1:9">
      <c r="A4" s="29" t="s">
        <v>7</v>
      </c>
      <c r="B4" s="29"/>
      <c r="C4" s="29"/>
      <c r="D4" s="29"/>
      <c r="E4" s="29" t="s">
        <v>57</v>
      </c>
      <c r="F4" s="29" t="s">
        <v>70</v>
      </c>
      <c r="G4" s="29" t="s">
        <v>71</v>
      </c>
      <c r="H4" s="29" t="s">
        <v>72</v>
      </c>
      <c r="I4" s="36" t="s">
        <v>73</v>
      </c>
    </row>
    <row r="5" ht="24.4" customHeight="1" spans="1:9">
      <c r="A5" s="29" t="s">
        <v>74</v>
      </c>
      <c r="B5" s="29"/>
      <c r="C5" s="29"/>
      <c r="D5" s="29" t="s">
        <v>75</v>
      </c>
      <c r="E5" s="29"/>
      <c r="F5" s="29"/>
      <c r="G5" s="29"/>
      <c r="H5" s="29"/>
      <c r="I5" s="29"/>
    </row>
    <row r="6" ht="24.4" customHeight="1" spans="1:9">
      <c r="A6" s="29" t="s">
        <v>76</v>
      </c>
      <c r="B6" s="29" t="s">
        <v>77</v>
      </c>
      <c r="C6" s="29" t="s">
        <v>78</v>
      </c>
      <c r="D6" s="29"/>
      <c r="E6" s="29"/>
      <c r="F6" s="29"/>
      <c r="G6" s="29"/>
      <c r="H6" s="29"/>
      <c r="I6" s="29"/>
    </row>
    <row r="7" ht="27" customHeight="1" spans="1:9">
      <c r="A7" s="29"/>
      <c r="B7" s="29"/>
      <c r="C7" s="29"/>
      <c r="D7" s="29" t="s">
        <v>79</v>
      </c>
      <c r="E7" s="30">
        <f>SUM(E8:E13)</f>
        <v>202.95</v>
      </c>
      <c r="F7" s="30">
        <f>SUM(F8:F13)</f>
        <v>162.95</v>
      </c>
      <c r="G7" s="30">
        <f>SUM(G8:G13)</f>
        <v>40</v>
      </c>
      <c r="H7" s="30"/>
      <c r="I7" s="30"/>
    </row>
    <row r="8" ht="27" customHeight="1" spans="1:9">
      <c r="A8" s="29" t="s">
        <v>80</v>
      </c>
      <c r="B8" s="29" t="s">
        <v>81</v>
      </c>
      <c r="C8" s="29" t="s">
        <v>81</v>
      </c>
      <c r="D8" s="29" t="s">
        <v>82</v>
      </c>
      <c r="E8" s="30">
        <f t="shared" ref="E8:E13" si="0">SUM(F8:I8)</f>
        <v>17.85</v>
      </c>
      <c r="F8" s="30">
        <v>17.85</v>
      </c>
      <c r="G8" s="30"/>
      <c r="H8" s="30"/>
      <c r="I8" s="30"/>
    </row>
    <row r="9" ht="27" customHeight="1" spans="1:9">
      <c r="A9" s="29" t="s">
        <v>83</v>
      </c>
      <c r="B9" s="29" t="s">
        <v>84</v>
      </c>
      <c r="C9" s="29" t="s">
        <v>85</v>
      </c>
      <c r="D9" s="29" t="s">
        <v>86</v>
      </c>
      <c r="E9" s="30">
        <f t="shared" si="0"/>
        <v>3.85</v>
      </c>
      <c r="F9" s="30">
        <v>3.85</v>
      </c>
      <c r="G9" s="30"/>
      <c r="H9" s="30"/>
      <c r="I9" s="30"/>
    </row>
    <row r="10" ht="27" customHeight="1" spans="1:9">
      <c r="A10" s="29" t="s">
        <v>83</v>
      </c>
      <c r="B10" s="29" t="s">
        <v>84</v>
      </c>
      <c r="C10" s="29" t="s">
        <v>87</v>
      </c>
      <c r="D10" s="29" t="s">
        <v>88</v>
      </c>
      <c r="E10" s="30">
        <f t="shared" si="0"/>
        <v>4.16</v>
      </c>
      <c r="F10" s="30">
        <v>4.16</v>
      </c>
      <c r="G10" s="30"/>
      <c r="H10" s="30"/>
      <c r="I10" s="30"/>
    </row>
    <row r="11" ht="27" customHeight="1" spans="1:9">
      <c r="A11" s="29" t="s">
        <v>83</v>
      </c>
      <c r="B11" s="29" t="s">
        <v>84</v>
      </c>
      <c r="C11" s="29" t="s">
        <v>89</v>
      </c>
      <c r="D11" s="29" t="s">
        <v>90</v>
      </c>
      <c r="E11" s="30">
        <f t="shared" si="0"/>
        <v>0.75</v>
      </c>
      <c r="F11" s="30">
        <v>0.75</v>
      </c>
      <c r="G11" s="30"/>
      <c r="H11" s="30"/>
      <c r="I11" s="30"/>
    </row>
    <row r="12" ht="27" customHeight="1" spans="1:9">
      <c r="A12" s="29" t="s">
        <v>83</v>
      </c>
      <c r="B12" s="29" t="s">
        <v>84</v>
      </c>
      <c r="C12" s="29" t="s">
        <v>91</v>
      </c>
      <c r="D12" s="29" t="s">
        <v>92</v>
      </c>
      <c r="E12" s="30">
        <f t="shared" si="0"/>
        <v>2.88</v>
      </c>
      <c r="F12" s="30">
        <v>2.88</v>
      </c>
      <c r="G12" s="30"/>
      <c r="H12" s="30"/>
      <c r="I12" s="30"/>
    </row>
    <row r="13" ht="27" customHeight="1" spans="1:9">
      <c r="A13" s="29" t="s">
        <v>93</v>
      </c>
      <c r="B13" s="29" t="s">
        <v>85</v>
      </c>
      <c r="C13" s="29" t="s">
        <v>94</v>
      </c>
      <c r="D13" s="29" t="s">
        <v>95</v>
      </c>
      <c r="E13" s="30">
        <f t="shared" si="0"/>
        <v>173.46</v>
      </c>
      <c r="F13" s="30">
        <v>133.46</v>
      </c>
      <c r="G13" s="30">
        <v>40</v>
      </c>
      <c r="H13" s="30"/>
      <c r="I13" s="30"/>
    </row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0.590277777777778" bottom="0.590277777777778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4.4" outlineLevelCol="6"/>
  <cols>
    <col min="1" max="1" width="36.3333333333333" style="21" customWidth="1"/>
    <col min="2" max="2" width="22.2222222222222" style="21" customWidth="1"/>
    <col min="3" max="3" width="35" style="21" customWidth="1"/>
    <col min="4" max="7" width="21" style="21" customWidth="1"/>
    <col min="8" max="10" width="9.76851851851852" style="21" customWidth="1"/>
    <col min="11" max="16384" width="10" style="21"/>
  </cols>
  <sheetData>
    <row r="1" ht="18" customHeight="1" spans="1:7">
      <c r="A1" s="2" t="s">
        <v>96</v>
      </c>
      <c r="B1" s="68"/>
      <c r="C1" s="68"/>
      <c r="D1" s="68"/>
      <c r="E1" s="68"/>
      <c r="F1" s="68"/>
      <c r="G1" s="69"/>
    </row>
    <row r="2" ht="18" customHeight="1" spans="1:7">
      <c r="A2" s="70" t="s">
        <v>97</v>
      </c>
      <c r="B2" s="70"/>
      <c r="C2" s="70"/>
      <c r="D2" s="70"/>
      <c r="E2" s="70"/>
      <c r="F2" s="70"/>
      <c r="G2" s="70"/>
    </row>
    <row r="3" ht="18" customHeight="1" spans="1:7">
      <c r="A3" s="26" t="s">
        <v>1</v>
      </c>
      <c r="B3" s="26"/>
      <c r="C3" s="58"/>
      <c r="D3" s="58"/>
      <c r="E3" s="58"/>
      <c r="F3" s="58"/>
      <c r="G3" s="71" t="s">
        <v>4</v>
      </c>
    </row>
    <row r="4" ht="20" customHeight="1" spans="1:7">
      <c r="A4" s="29" t="s">
        <v>5</v>
      </c>
      <c r="B4" s="29"/>
      <c r="C4" s="29" t="s">
        <v>6</v>
      </c>
      <c r="D4" s="29"/>
      <c r="E4" s="29"/>
      <c r="F4" s="29"/>
      <c r="G4" s="29"/>
    </row>
    <row r="5" ht="20" customHeight="1" spans="1:7">
      <c r="A5" s="29" t="s">
        <v>7</v>
      </c>
      <c r="B5" s="29" t="s">
        <v>8</v>
      </c>
      <c r="C5" s="29" t="s">
        <v>7</v>
      </c>
      <c r="D5" s="29" t="s">
        <v>57</v>
      </c>
      <c r="E5" s="29" t="s">
        <v>98</v>
      </c>
      <c r="F5" s="29" t="s">
        <v>99</v>
      </c>
      <c r="G5" s="29" t="s">
        <v>100</v>
      </c>
    </row>
    <row r="6" ht="20" customHeight="1" spans="1:7">
      <c r="A6" s="37" t="s">
        <v>101</v>
      </c>
      <c r="B6" s="38">
        <v>202.95</v>
      </c>
      <c r="C6" s="37" t="s">
        <v>102</v>
      </c>
      <c r="D6" s="38">
        <f>SUM(E6:G6)</f>
        <v>202.95</v>
      </c>
      <c r="E6" s="38">
        <f>SUM(E7:E33)</f>
        <v>202.95</v>
      </c>
      <c r="F6" s="38"/>
      <c r="G6" s="38"/>
    </row>
    <row r="7" ht="20" customHeight="1" spans="1:7">
      <c r="A7" s="37" t="s">
        <v>103</v>
      </c>
      <c r="B7" s="38">
        <v>202.95</v>
      </c>
      <c r="C7" s="37" t="s">
        <v>104</v>
      </c>
      <c r="D7" s="38"/>
      <c r="E7" s="38"/>
      <c r="F7" s="38"/>
      <c r="G7" s="38"/>
    </row>
    <row r="8" ht="20" customHeight="1" spans="1:7">
      <c r="A8" s="37" t="s">
        <v>105</v>
      </c>
      <c r="B8" s="38"/>
      <c r="C8" s="37" t="s">
        <v>106</v>
      </c>
      <c r="D8" s="38"/>
      <c r="E8" s="38"/>
      <c r="F8" s="38"/>
      <c r="G8" s="38"/>
    </row>
    <row r="9" ht="20" customHeight="1" spans="1:7">
      <c r="A9" s="37" t="s">
        <v>107</v>
      </c>
      <c r="B9" s="38"/>
      <c r="C9" s="37" t="s">
        <v>108</v>
      </c>
      <c r="D9" s="38"/>
      <c r="E9" s="38"/>
      <c r="F9" s="38"/>
      <c r="G9" s="38"/>
    </row>
    <row r="10" ht="20" customHeight="1" spans="1:7">
      <c r="A10" s="37" t="s">
        <v>109</v>
      </c>
      <c r="B10" s="38"/>
      <c r="C10" s="37" t="s">
        <v>110</v>
      </c>
      <c r="D10" s="38"/>
      <c r="E10" s="38"/>
      <c r="F10" s="38"/>
      <c r="G10" s="38"/>
    </row>
    <row r="11" ht="20" customHeight="1" spans="1:7">
      <c r="A11" s="37" t="s">
        <v>103</v>
      </c>
      <c r="B11" s="38"/>
      <c r="C11" s="37" t="s">
        <v>111</v>
      </c>
      <c r="D11" s="38"/>
      <c r="E11" s="38"/>
      <c r="F11" s="38"/>
      <c r="G11" s="38"/>
    </row>
    <row r="12" ht="20" customHeight="1" spans="1:7">
      <c r="A12" s="37" t="s">
        <v>105</v>
      </c>
      <c r="B12" s="38"/>
      <c r="C12" s="37" t="s">
        <v>112</v>
      </c>
      <c r="D12" s="38"/>
      <c r="E12" s="38"/>
      <c r="F12" s="38"/>
      <c r="G12" s="38"/>
    </row>
    <row r="13" ht="20" customHeight="1" spans="1:7">
      <c r="A13" s="37" t="s">
        <v>107</v>
      </c>
      <c r="B13" s="38"/>
      <c r="C13" s="37" t="s">
        <v>113</v>
      </c>
      <c r="D13" s="38"/>
      <c r="E13" s="38"/>
      <c r="F13" s="38"/>
      <c r="G13" s="38"/>
    </row>
    <row r="14" ht="20" customHeight="1" spans="1:7">
      <c r="A14" s="37" t="s">
        <v>114</v>
      </c>
      <c r="B14" s="38"/>
      <c r="C14" s="37" t="s">
        <v>115</v>
      </c>
      <c r="D14" s="38">
        <v>17.85</v>
      </c>
      <c r="E14" s="38">
        <v>17.85</v>
      </c>
      <c r="F14" s="38"/>
      <c r="G14" s="38"/>
    </row>
    <row r="15" ht="20" customHeight="1" spans="1:7">
      <c r="A15" s="37" t="s">
        <v>114</v>
      </c>
      <c r="B15" s="38"/>
      <c r="C15" s="37" t="s">
        <v>116</v>
      </c>
      <c r="D15" s="38"/>
      <c r="E15" s="38"/>
      <c r="F15" s="38"/>
      <c r="G15" s="38"/>
    </row>
    <row r="16" ht="20" customHeight="1" spans="1:7">
      <c r="A16" s="37" t="s">
        <v>114</v>
      </c>
      <c r="B16" s="38"/>
      <c r="C16" s="37" t="s">
        <v>117</v>
      </c>
      <c r="D16" s="38">
        <v>11.64</v>
      </c>
      <c r="E16" s="38">
        <v>11.64</v>
      </c>
      <c r="F16" s="38"/>
      <c r="G16" s="38"/>
    </row>
    <row r="17" ht="20" customHeight="1" spans="1:7">
      <c r="A17" s="37" t="s">
        <v>114</v>
      </c>
      <c r="B17" s="38"/>
      <c r="C17" s="37" t="s">
        <v>118</v>
      </c>
      <c r="D17" s="38"/>
      <c r="E17" s="38"/>
      <c r="F17" s="38"/>
      <c r="G17" s="38"/>
    </row>
    <row r="18" ht="20" customHeight="1" spans="1:7">
      <c r="A18" s="37" t="s">
        <v>114</v>
      </c>
      <c r="B18" s="38"/>
      <c r="C18" s="37" t="s">
        <v>119</v>
      </c>
      <c r="D18" s="38"/>
      <c r="E18" s="38"/>
      <c r="F18" s="38"/>
      <c r="G18" s="38"/>
    </row>
    <row r="19" ht="20" customHeight="1" spans="1:7">
      <c r="A19" s="37" t="s">
        <v>114</v>
      </c>
      <c r="B19" s="38"/>
      <c r="C19" s="37" t="s">
        <v>120</v>
      </c>
      <c r="D19" s="38"/>
      <c r="E19" s="38"/>
      <c r="F19" s="38"/>
      <c r="G19" s="38"/>
    </row>
    <row r="20" ht="20" customHeight="1" spans="1:7">
      <c r="A20" s="37" t="s">
        <v>114</v>
      </c>
      <c r="B20" s="38"/>
      <c r="C20" s="37" t="s">
        <v>121</v>
      </c>
      <c r="D20" s="38">
        <v>173.46</v>
      </c>
      <c r="E20" s="38">
        <v>173.46</v>
      </c>
      <c r="F20" s="38"/>
      <c r="G20" s="38"/>
    </row>
    <row r="21" ht="20" customHeight="1" spans="1:7">
      <c r="A21" s="37" t="s">
        <v>114</v>
      </c>
      <c r="B21" s="38"/>
      <c r="C21" s="37" t="s">
        <v>122</v>
      </c>
      <c r="D21" s="38"/>
      <c r="E21" s="38"/>
      <c r="F21" s="38"/>
      <c r="G21" s="38"/>
    </row>
    <row r="22" ht="20" customHeight="1" spans="1:7">
      <c r="A22" s="37" t="s">
        <v>114</v>
      </c>
      <c r="B22" s="38"/>
      <c r="C22" s="37" t="s">
        <v>123</v>
      </c>
      <c r="D22" s="38"/>
      <c r="E22" s="38"/>
      <c r="F22" s="38"/>
      <c r="G22" s="38"/>
    </row>
    <row r="23" ht="20" customHeight="1" spans="1:7">
      <c r="A23" s="37" t="s">
        <v>114</v>
      </c>
      <c r="B23" s="38"/>
      <c r="C23" s="37" t="s">
        <v>124</v>
      </c>
      <c r="D23" s="38"/>
      <c r="E23" s="38"/>
      <c r="F23" s="38"/>
      <c r="G23" s="38"/>
    </row>
    <row r="24" ht="20" customHeight="1" spans="1:7">
      <c r="A24" s="37" t="s">
        <v>114</v>
      </c>
      <c r="B24" s="38"/>
      <c r="C24" s="37" t="s">
        <v>125</v>
      </c>
      <c r="D24" s="38"/>
      <c r="E24" s="38"/>
      <c r="F24" s="38"/>
      <c r="G24" s="38"/>
    </row>
    <row r="25" ht="20" customHeight="1" spans="1:7">
      <c r="A25" s="37" t="s">
        <v>114</v>
      </c>
      <c r="B25" s="38"/>
      <c r="C25" s="37" t="s">
        <v>126</v>
      </c>
      <c r="D25" s="38"/>
      <c r="E25" s="38"/>
      <c r="F25" s="38"/>
      <c r="G25" s="38"/>
    </row>
    <row r="26" ht="20" customHeight="1" spans="1:7">
      <c r="A26" s="37" t="s">
        <v>114</v>
      </c>
      <c r="B26" s="38"/>
      <c r="C26" s="37" t="s">
        <v>127</v>
      </c>
      <c r="D26" s="38"/>
      <c r="E26" s="38"/>
      <c r="F26" s="38"/>
      <c r="G26" s="38"/>
    </row>
    <row r="27" ht="20" customHeight="1" spans="1:7">
      <c r="A27" s="37" t="s">
        <v>114</v>
      </c>
      <c r="B27" s="38"/>
      <c r="C27" s="37" t="s">
        <v>128</v>
      </c>
      <c r="D27" s="38"/>
      <c r="E27" s="38"/>
      <c r="F27" s="38"/>
      <c r="G27" s="38"/>
    </row>
    <row r="28" ht="20" customHeight="1" spans="1:7">
      <c r="A28" s="37" t="s">
        <v>114</v>
      </c>
      <c r="B28" s="38"/>
      <c r="C28" s="37" t="s">
        <v>129</v>
      </c>
      <c r="D28" s="38"/>
      <c r="E28" s="38"/>
      <c r="F28" s="38"/>
      <c r="G28" s="38"/>
    </row>
    <row r="29" ht="20" customHeight="1" spans="1:7">
      <c r="A29" s="37" t="s">
        <v>114</v>
      </c>
      <c r="B29" s="38"/>
      <c r="C29" s="37" t="s">
        <v>130</v>
      </c>
      <c r="D29" s="38"/>
      <c r="E29" s="38"/>
      <c r="F29" s="38"/>
      <c r="G29" s="38"/>
    </row>
    <row r="30" ht="20" customHeight="1" spans="1:7">
      <c r="A30" s="37" t="s">
        <v>114</v>
      </c>
      <c r="B30" s="38"/>
      <c r="C30" s="37" t="s">
        <v>131</v>
      </c>
      <c r="D30" s="38"/>
      <c r="E30" s="38"/>
      <c r="F30" s="38"/>
      <c r="G30" s="38"/>
    </row>
    <row r="31" ht="20" customHeight="1" spans="1:7">
      <c r="A31" s="37" t="s">
        <v>114</v>
      </c>
      <c r="B31" s="38"/>
      <c r="C31" s="37" t="s">
        <v>132</v>
      </c>
      <c r="D31" s="38"/>
      <c r="E31" s="38"/>
      <c r="F31" s="38"/>
      <c r="G31" s="38"/>
    </row>
    <row r="32" ht="20" customHeight="1" spans="1:7">
      <c r="A32" s="37" t="s">
        <v>114</v>
      </c>
      <c r="B32" s="38"/>
      <c r="C32" s="37" t="s">
        <v>133</v>
      </c>
      <c r="D32" s="38"/>
      <c r="E32" s="38"/>
      <c r="F32" s="38"/>
      <c r="G32" s="38"/>
    </row>
    <row r="33" ht="20" customHeight="1" spans="1:7">
      <c r="A33" s="37" t="s">
        <v>114</v>
      </c>
      <c r="B33" s="38"/>
      <c r="C33" s="37" t="s">
        <v>134</v>
      </c>
      <c r="D33" s="38"/>
      <c r="E33" s="38"/>
      <c r="F33" s="38"/>
      <c r="G33" s="38"/>
    </row>
    <row r="34" ht="9.75" customHeight="1" spans="1:7">
      <c r="A34" s="72"/>
      <c r="B34" s="72"/>
      <c r="C34" s="22"/>
      <c r="D34" s="72"/>
      <c r="E34" s="72"/>
      <c r="F34" s="72"/>
      <c r="G34" s="72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0.590277777777778" bottom="0.590277777777778" header="0" footer="0"/>
  <pageSetup paperSize="9" scale="77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48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4.4"/>
  <cols>
    <col min="1" max="2" width="6.15740740740741" style="50" customWidth="1"/>
    <col min="3" max="3" width="19.1296296296296" style="50" customWidth="1"/>
    <col min="4" max="6" width="8.12962962962963" style="50" customWidth="1"/>
    <col min="7" max="7" width="9.25" style="50" customWidth="1"/>
    <col min="8" max="8" width="8.12962962962963" style="50" customWidth="1"/>
    <col min="9" max="37" width="5.75" style="50" customWidth="1"/>
    <col min="38" max="39" width="9.76851851851852" style="50" customWidth="1"/>
    <col min="40" max="16384" width="10" style="50"/>
  </cols>
  <sheetData>
    <row r="1" ht="25" customHeight="1" spans="1:37">
      <c r="A1" s="2" t="s">
        <v>135</v>
      </c>
      <c r="B1" s="2"/>
      <c r="C1" s="51"/>
      <c r="D1" s="51"/>
      <c r="E1" s="51"/>
      <c r="F1" s="23"/>
      <c r="G1" s="52"/>
      <c r="H1" s="52"/>
      <c r="I1" s="23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62"/>
      <c r="AK1" s="63"/>
    </row>
    <row r="2" ht="22.8" customHeight="1" spans="1:37">
      <c r="A2" s="53" t="s">
        <v>136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64"/>
    </row>
    <row r="3" ht="19.55" customHeight="1" spans="1:37">
      <c r="A3" s="55" t="s">
        <v>1</v>
      </c>
      <c r="B3" s="56"/>
      <c r="C3" s="56"/>
      <c r="E3" s="57"/>
      <c r="F3" s="19"/>
      <c r="G3" s="58"/>
      <c r="H3" s="58"/>
      <c r="I3" s="57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65" t="s">
        <v>4</v>
      </c>
      <c r="AJ3" s="66"/>
      <c r="AK3" s="67"/>
    </row>
    <row r="4" ht="24.4" customHeight="1" spans="1:37">
      <c r="A4" s="36"/>
      <c r="B4" s="36"/>
      <c r="C4" s="36"/>
      <c r="D4" s="36" t="s">
        <v>137</v>
      </c>
      <c r="E4" s="36" t="s">
        <v>138</v>
      </c>
      <c r="F4" s="36"/>
      <c r="G4" s="36"/>
      <c r="H4" s="36"/>
      <c r="I4" s="36"/>
      <c r="J4" s="36"/>
      <c r="K4" s="36"/>
      <c r="L4" s="36"/>
      <c r="M4" s="36"/>
      <c r="N4" s="36"/>
      <c r="O4" s="36" t="s">
        <v>139</v>
      </c>
      <c r="P4" s="36"/>
      <c r="Q4" s="36"/>
      <c r="R4" s="36"/>
      <c r="S4" s="36"/>
      <c r="T4" s="36"/>
      <c r="U4" s="36"/>
      <c r="V4" s="36"/>
      <c r="W4" s="36"/>
      <c r="X4" s="36"/>
      <c r="Y4" s="36" t="s">
        <v>140</v>
      </c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ht="30" customHeight="1" spans="1:37">
      <c r="A5" s="36" t="s">
        <v>74</v>
      </c>
      <c r="B5" s="36"/>
      <c r="C5" s="36" t="s">
        <v>75</v>
      </c>
      <c r="D5" s="36"/>
      <c r="E5" s="36" t="s">
        <v>57</v>
      </c>
      <c r="F5" s="36" t="s">
        <v>141</v>
      </c>
      <c r="G5" s="36"/>
      <c r="H5" s="36"/>
      <c r="I5" s="36" t="s">
        <v>142</v>
      </c>
      <c r="J5" s="36"/>
      <c r="K5" s="36"/>
      <c r="L5" s="36" t="s">
        <v>143</v>
      </c>
      <c r="M5" s="36"/>
      <c r="N5" s="36"/>
      <c r="O5" s="36" t="s">
        <v>57</v>
      </c>
      <c r="P5" s="36" t="s">
        <v>141</v>
      </c>
      <c r="Q5" s="36"/>
      <c r="R5" s="36"/>
      <c r="S5" s="36" t="s">
        <v>142</v>
      </c>
      <c r="T5" s="36"/>
      <c r="U5" s="36"/>
      <c r="V5" s="36" t="s">
        <v>143</v>
      </c>
      <c r="W5" s="36"/>
      <c r="X5" s="36"/>
      <c r="Y5" s="36" t="s">
        <v>57</v>
      </c>
      <c r="Z5" s="36" t="s">
        <v>141</v>
      </c>
      <c r="AA5" s="36"/>
      <c r="AB5" s="36"/>
      <c r="AC5" s="36" t="s">
        <v>142</v>
      </c>
      <c r="AD5" s="36"/>
      <c r="AE5" s="36"/>
      <c r="AF5" s="36" t="s">
        <v>143</v>
      </c>
      <c r="AG5" s="36"/>
      <c r="AH5" s="36"/>
      <c r="AI5" s="36" t="s">
        <v>144</v>
      </c>
      <c r="AJ5" s="36"/>
      <c r="AK5" s="36"/>
    </row>
    <row r="6" ht="30" customHeight="1" spans="1:37">
      <c r="A6" s="36" t="s">
        <v>76</v>
      </c>
      <c r="B6" s="36" t="s">
        <v>77</v>
      </c>
      <c r="C6" s="36"/>
      <c r="D6" s="36"/>
      <c r="E6" s="36"/>
      <c r="F6" s="36" t="s">
        <v>145</v>
      </c>
      <c r="G6" s="36" t="s">
        <v>70</v>
      </c>
      <c r="H6" s="36" t="s">
        <v>71</v>
      </c>
      <c r="I6" s="36" t="s">
        <v>145</v>
      </c>
      <c r="J6" s="36" t="s">
        <v>70</v>
      </c>
      <c r="K6" s="36" t="s">
        <v>71</v>
      </c>
      <c r="L6" s="36" t="s">
        <v>145</v>
      </c>
      <c r="M6" s="36" t="s">
        <v>70</v>
      </c>
      <c r="N6" s="36" t="s">
        <v>71</v>
      </c>
      <c r="O6" s="36"/>
      <c r="P6" s="36" t="s">
        <v>145</v>
      </c>
      <c r="Q6" s="36" t="s">
        <v>70</v>
      </c>
      <c r="R6" s="36" t="s">
        <v>71</v>
      </c>
      <c r="S6" s="36" t="s">
        <v>145</v>
      </c>
      <c r="T6" s="36" t="s">
        <v>70</v>
      </c>
      <c r="U6" s="36" t="s">
        <v>71</v>
      </c>
      <c r="V6" s="36" t="s">
        <v>145</v>
      </c>
      <c r="W6" s="36" t="s">
        <v>70</v>
      </c>
      <c r="X6" s="36" t="s">
        <v>71</v>
      </c>
      <c r="Y6" s="36"/>
      <c r="Z6" s="36" t="s">
        <v>145</v>
      </c>
      <c r="AA6" s="36" t="s">
        <v>70</v>
      </c>
      <c r="AB6" s="36" t="s">
        <v>71</v>
      </c>
      <c r="AC6" s="36" t="s">
        <v>145</v>
      </c>
      <c r="AD6" s="36" t="s">
        <v>70</v>
      </c>
      <c r="AE6" s="36" t="s">
        <v>71</v>
      </c>
      <c r="AF6" s="36" t="s">
        <v>145</v>
      </c>
      <c r="AG6" s="36" t="s">
        <v>70</v>
      </c>
      <c r="AH6" s="36" t="s">
        <v>71</v>
      </c>
      <c r="AI6" s="36" t="s">
        <v>145</v>
      </c>
      <c r="AJ6" s="36" t="s">
        <v>70</v>
      </c>
      <c r="AK6" s="36" t="s">
        <v>71</v>
      </c>
    </row>
    <row r="7" ht="27" customHeight="1" spans="1:37">
      <c r="A7" s="36"/>
      <c r="B7" s="36"/>
      <c r="C7" s="36" t="s">
        <v>79</v>
      </c>
      <c r="D7" s="59">
        <v>202.95</v>
      </c>
      <c r="E7" s="59">
        <v>202.95</v>
      </c>
      <c r="F7" s="59">
        <v>202.95</v>
      </c>
      <c r="G7" s="59">
        <v>162.95</v>
      </c>
      <c r="H7" s="59">
        <f>H18+H32</f>
        <v>40</v>
      </c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</row>
    <row r="8" ht="27" customHeight="1" spans="1:37">
      <c r="A8" s="36"/>
      <c r="B8" s="36"/>
      <c r="C8" s="36" t="s">
        <v>146</v>
      </c>
      <c r="D8" s="59">
        <f>SUM(D9:D17)</f>
        <v>124.82</v>
      </c>
      <c r="E8" s="59">
        <f>SUM(E9:E17)</f>
        <v>124.82</v>
      </c>
      <c r="F8" s="59">
        <f>SUM(F9:F17)</f>
        <v>124.82</v>
      </c>
      <c r="G8" s="59">
        <f>SUM(G9:G17)</f>
        <v>124.82</v>
      </c>
      <c r="H8" s="59">
        <f>SUM(H9:H17)</f>
        <v>0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</row>
    <row r="9" ht="30" customHeight="1" spans="1:37">
      <c r="A9" s="36" t="s">
        <v>147</v>
      </c>
      <c r="B9" s="36" t="s">
        <v>85</v>
      </c>
      <c r="C9" s="60" t="s">
        <v>148</v>
      </c>
      <c r="D9" s="36">
        <f t="shared" ref="D9:D17" si="0">E9</f>
        <v>46.42</v>
      </c>
      <c r="E9" s="36">
        <f t="shared" ref="E9:E17" si="1">F9</f>
        <v>46.42</v>
      </c>
      <c r="F9" s="36">
        <f t="shared" ref="F9:F17" si="2">G9+H9</f>
        <v>46.42</v>
      </c>
      <c r="G9" s="36">
        <v>46.42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</row>
    <row r="10" ht="30" customHeight="1" spans="1:37">
      <c r="A10" s="36" t="s">
        <v>147</v>
      </c>
      <c r="B10" s="36" t="s">
        <v>87</v>
      </c>
      <c r="C10" s="60" t="s">
        <v>149</v>
      </c>
      <c r="D10" s="36">
        <f t="shared" si="0"/>
        <v>17.05</v>
      </c>
      <c r="E10" s="36">
        <f t="shared" si="1"/>
        <v>17.05</v>
      </c>
      <c r="F10" s="36">
        <f t="shared" si="2"/>
        <v>17.05</v>
      </c>
      <c r="G10" s="36">
        <v>17.05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</row>
    <row r="11" ht="30" customHeight="1" spans="1:37">
      <c r="A11" s="36" t="s">
        <v>147</v>
      </c>
      <c r="B11" s="36" t="s">
        <v>89</v>
      </c>
      <c r="C11" s="60" t="s">
        <v>150</v>
      </c>
      <c r="D11" s="36">
        <f t="shared" si="0"/>
        <v>1.61</v>
      </c>
      <c r="E11" s="36">
        <f t="shared" si="1"/>
        <v>1.61</v>
      </c>
      <c r="F11" s="36">
        <f t="shared" si="2"/>
        <v>1.61</v>
      </c>
      <c r="G11" s="36">
        <v>1.61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</row>
    <row r="12" ht="30" customHeight="1" spans="1:37">
      <c r="A12" s="36" t="s">
        <v>147</v>
      </c>
      <c r="B12" s="36" t="s">
        <v>151</v>
      </c>
      <c r="C12" s="60" t="s">
        <v>152</v>
      </c>
      <c r="D12" s="36">
        <f t="shared" si="0"/>
        <v>15.67</v>
      </c>
      <c r="E12" s="36">
        <f t="shared" si="1"/>
        <v>15.67</v>
      </c>
      <c r="F12" s="36">
        <f t="shared" si="2"/>
        <v>15.67</v>
      </c>
      <c r="G12" s="36">
        <v>15.67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</row>
    <row r="13" ht="30" customHeight="1" spans="1:37">
      <c r="A13" s="36" t="s">
        <v>147</v>
      </c>
      <c r="B13" s="36" t="s">
        <v>153</v>
      </c>
      <c r="C13" s="60" t="s">
        <v>154</v>
      </c>
      <c r="D13" s="36">
        <f t="shared" si="0"/>
        <v>17.85</v>
      </c>
      <c r="E13" s="36">
        <f t="shared" si="1"/>
        <v>17.85</v>
      </c>
      <c r="F13" s="36">
        <f t="shared" si="2"/>
        <v>17.85</v>
      </c>
      <c r="G13" s="36">
        <v>17.85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</row>
    <row r="14" ht="30" customHeight="1" spans="1:37">
      <c r="A14" s="36" t="s">
        <v>147</v>
      </c>
      <c r="B14" s="36" t="s">
        <v>155</v>
      </c>
      <c r="C14" s="60" t="s">
        <v>156</v>
      </c>
      <c r="D14" s="36">
        <f t="shared" si="0"/>
        <v>10.89</v>
      </c>
      <c r="E14" s="36">
        <f t="shared" si="1"/>
        <v>10.89</v>
      </c>
      <c r="F14" s="36">
        <f t="shared" si="2"/>
        <v>10.89</v>
      </c>
      <c r="G14" s="36">
        <v>10.89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ht="30" customHeight="1" spans="1:37">
      <c r="A15" s="36" t="s">
        <v>147</v>
      </c>
      <c r="B15" s="36" t="s">
        <v>84</v>
      </c>
      <c r="C15" s="60" t="s">
        <v>157</v>
      </c>
      <c r="D15" s="36">
        <f t="shared" si="0"/>
        <v>0.75</v>
      </c>
      <c r="E15" s="36">
        <f t="shared" si="1"/>
        <v>0.75</v>
      </c>
      <c r="F15" s="36">
        <f t="shared" si="2"/>
        <v>0.75</v>
      </c>
      <c r="G15" s="36">
        <v>0.75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6" ht="30" customHeight="1" spans="1:37">
      <c r="A16" s="36" t="s">
        <v>147</v>
      </c>
      <c r="B16" s="36" t="s">
        <v>158</v>
      </c>
      <c r="C16" s="60" t="s">
        <v>159</v>
      </c>
      <c r="D16" s="36">
        <f t="shared" si="0"/>
        <v>0.5</v>
      </c>
      <c r="E16" s="36">
        <f t="shared" si="1"/>
        <v>0.5</v>
      </c>
      <c r="F16" s="36">
        <f t="shared" si="2"/>
        <v>0.5</v>
      </c>
      <c r="G16" s="36">
        <v>0.5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ht="30" customHeight="1" spans="1:37">
      <c r="A17" s="36" t="s">
        <v>147</v>
      </c>
      <c r="B17" s="36" t="s">
        <v>91</v>
      </c>
      <c r="C17" s="60" t="s">
        <v>160</v>
      </c>
      <c r="D17" s="36">
        <f t="shared" si="0"/>
        <v>14.08</v>
      </c>
      <c r="E17" s="36">
        <f t="shared" si="1"/>
        <v>14.08</v>
      </c>
      <c r="F17" s="36">
        <f t="shared" si="2"/>
        <v>14.08</v>
      </c>
      <c r="G17" s="36">
        <v>14.08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</row>
    <row r="18" ht="30" customHeight="1" spans="1:37">
      <c r="A18" s="36"/>
      <c r="B18" s="36"/>
      <c r="C18" s="36" t="s">
        <v>161</v>
      </c>
      <c r="D18" s="36">
        <f>SUM(D19:D31)</f>
        <v>50.67</v>
      </c>
      <c r="E18" s="36">
        <f>SUM(E19:E31)</f>
        <v>50.67</v>
      </c>
      <c r="F18" s="36">
        <f>SUM(F19:F31)</f>
        <v>50.67</v>
      </c>
      <c r="G18" s="36">
        <v>18.46</v>
      </c>
      <c r="H18" s="36">
        <f>SUM(H19:H31)</f>
        <v>32.2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</row>
    <row r="19" ht="30" customHeight="1" spans="1:37">
      <c r="A19" s="36" t="s">
        <v>162</v>
      </c>
      <c r="B19" s="36" t="s">
        <v>85</v>
      </c>
      <c r="C19" s="60" t="s">
        <v>163</v>
      </c>
      <c r="D19" s="36">
        <f t="shared" ref="D19:D32" si="3">E19</f>
        <v>2.09</v>
      </c>
      <c r="E19" s="36">
        <f t="shared" ref="E19:E32" si="4">F19</f>
        <v>2.09</v>
      </c>
      <c r="F19" s="36">
        <f t="shared" ref="F19:F32" si="5">G19+H19</f>
        <v>2.09</v>
      </c>
      <c r="G19" s="36">
        <v>2.09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</row>
    <row r="20" ht="30" customHeight="1" spans="1:37">
      <c r="A20" s="36" t="s">
        <v>162</v>
      </c>
      <c r="B20" s="36" t="s">
        <v>81</v>
      </c>
      <c r="C20" s="60" t="s">
        <v>164</v>
      </c>
      <c r="D20" s="36">
        <f t="shared" si="3"/>
        <v>0.95</v>
      </c>
      <c r="E20" s="36">
        <f t="shared" si="4"/>
        <v>0.95</v>
      </c>
      <c r="F20" s="36">
        <f t="shared" si="5"/>
        <v>0.95</v>
      </c>
      <c r="G20" s="36">
        <v>0.95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</row>
    <row r="21" ht="30" customHeight="1" spans="1:37">
      <c r="A21" s="36" t="s">
        <v>162</v>
      </c>
      <c r="B21" s="36" t="s">
        <v>165</v>
      </c>
      <c r="C21" s="60" t="s">
        <v>166</v>
      </c>
      <c r="D21" s="36">
        <f t="shared" si="3"/>
        <v>1.05</v>
      </c>
      <c r="E21" s="36">
        <f t="shared" si="4"/>
        <v>1.05</v>
      </c>
      <c r="F21" s="36">
        <f t="shared" si="5"/>
        <v>1.05</v>
      </c>
      <c r="G21" s="36">
        <v>1.05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</row>
    <row r="22" ht="30" customHeight="1" spans="1:37">
      <c r="A22" s="36" t="s">
        <v>162</v>
      </c>
      <c r="B22" s="36" t="s">
        <v>151</v>
      </c>
      <c r="C22" s="60" t="s">
        <v>167</v>
      </c>
      <c r="D22" s="36">
        <f t="shared" si="3"/>
        <v>10.36</v>
      </c>
      <c r="E22" s="36">
        <f t="shared" si="4"/>
        <v>10.36</v>
      </c>
      <c r="F22" s="36">
        <f t="shared" si="5"/>
        <v>10.36</v>
      </c>
      <c r="G22" s="36">
        <v>0.36</v>
      </c>
      <c r="H22" s="36">
        <v>10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</row>
    <row r="23" ht="30" customHeight="1" spans="1:37">
      <c r="A23" s="36" t="s">
        <v>162</v>
      </c>
      <c r="B23" s="36" t="s">
        <v>84</v>
      </c>
      <c r="C23" s="60" t="s">
        <v>168</v>
      </c>
      <c r="D23" s="36">
        <f t="shared" si="3"/>
        <v>7.5</v>
      </c>
      <c r="E23" s="36">
        <f t="shared" si="4"/>
        <v>7.5</v>
      </c>
      <c r="F23" s="36">
        <f t="shared" si="5"/>
        <v>7.5</v>
      </c>
      <c r="G23" s="36">
        <v>7.5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</row>
    <row r="24" ht="30" customHeight="1" spans="1:37">
      <c r="A24" s="36" t="s">
        <v>162</v>
      </c>
      <c r="B24" s="36" t="s">
        <v>169</v>
      </c>
      <c r="C24" s="60" t="s">
        <v>170</v>
      </c>
      <c r="D24" s="36">
        <f t="shared" si="3"/>
        <v>5.1</v>
      </c>
      <c r="E24" s="36">
        <f t="shared" si="4"/>
        <v>5.1</v>
      </c>
      <c r="F24" s="36">
        <f t="shared" si="5"/>
        <v>5.1</v>
      </c>
      <c r="G24" s="36">
        <v>0.9</v>
      </c>
      <c r="H24" s="36">
        <v>4.2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</row>
    <row r="25" ht="30" customHeight="1" spans="1:37">
      <c r="A25" s="36">
        <v>302</v>
      </c>
      <c r="B25" s="36">
        <v>14</v>
      </c>
      <c r="C25" s="60" t="s">
        <v>171</v>
      </c>
      <c r="D25" s="36">
        <f t="shared" si="3"/>
        <v>1.32</v>
      </c>
      <c r="E25" s="36">
        <f t="shared" si="4"/>
        <v>1.32</v>
      </c>
      <c r="F25" s="36">
        <f t="shared" si="5"/>
        <v>1.32</v>
      </c>
      <c r="G25" s="36"/>
      <c r="H25" s="36">
        <v>1.32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</row>
    <row r="26" ht="30" customHeight="1" spans="1:37">
      <c r="A26" s="36" t="s">
        <v>162</v>
      </c>
      <c r="B26" s="36" t="s">
        <v>172</v>
      </c>
      <c r="C26" s="60" t="s">
        <v>173</v>
      </c>
      <c r="D26" s="36">
        <f t="shared" si="3"/>
        <v>0.65</v>
      </c>
      <c r="E26" s="36">
        <f t="shared" si="4"/>
        <v>0.65</v>
      </c>
      <c r="F26" s="36">
        <f t="shared" si="5"/>
        <v>0.65</v>
      </c>
      <c r="G26" s="36">
        <v>0.65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</row>
    <row r="27" ht="30" customHeight="1" spans="1:37">
      <c r="A27" s="36" t="s">
        <v>162</v>
      </c>
      <c r="B27" s="36" t="s">
        <v>174</v>
      </c>
      <c r="C27" s="60" t="s">
        <v>175</v>
      </c>
      <c r="D27" s="36">
        <f t="shared" si="3"/>
        <v>0.27</v>
      </c>
      <c r="E27" s="36">
        <f t="shared" si="4"/>
        <v>0.27</v>
      </c>
      <c r="F27" s="36">
        <f t="shared" si="5"/>
        <v>0.27</v>
      </c>
      <c r="G27" s="36">
        <v>0.27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</row>
    <row r="28" ht="30" customHeight="1" spans="1:37">
      <c r="A28" s="36">
        <v>302</v>
      </c>
      <c r="B28" s="36">
        <v>26</v>
      </c>
      <c r="C28" s="60" t="s">
        <v>176</v>
      </c>
      <c r="D28" s="36">
        <f t="shared" si="3"/>
        <v>3.4</v>
      </c>
      <c r="E28" s="36">
        <f t="shared" si="4"/>
        <v>3.4</v>
      </c>
      <c r="F28" s="36">
        <f t="shared" si="5"/>
        <v>3.4</v>
      </c>
      <c r="G28" s="36"/>
      <c r="H28" s="36">
        <v>3.4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ht="30" customHeight="1" spans="1:37">
      <c r="A29" s="36" t="s">
        <v>162</v>
      </c>
      <c r="B29" s="36" t="s">
        <v>177</v>
      </c>
      <c r="C29" s="60" t="s">
        <v>178</v>
      </c>
      <c r="D29" s="36">
        <f t="shared" si="3"/>
        <v>0.5</v>
      </c>
      <c r="E29" s="36">
        <f t="shared" si="4"/>
        <v>0.5</v>
      </c>
      <c r="F29" s="36">
        <f t="shared" si="5"/>
        <v>0.5</v>
      </c>
      <c r="G29" s="36">
        <v>0.5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ht="30" customHeight="1" spans="1:37">
      <c r="A30" s="36" t="s">
        <v>162</v>
      </c>
      <c r="B30" s="36" t="s">
        <v>179</v>
      </c>
      <c r="C30" s="61" t="s">
        <v>180</v>
      </c>
      <c r="D30" s="36">
        <f t="shared" si="3"/>
        <v>14.52</v>
      </c>
      <c r="E30" s="36">
        <f t="shared" si="4"/>
        <v>14.52</v>
      </c>
      <c r="F30" s="36">
        <f t="shared" si="5"/>
        <v>14.52</v>
      </c>
      <c r="G30" s="36">
        <v>4.2</v>
      </c>
      <c r="H30" s="36">
        <v>10.32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</row>
    <row r="31" ht="30" customHeight="1" spans="1:37">
      <c r="A31" s="36">
        <v>302</v>
      </c>
      <c r="B31" s="36">
        <v>99</v>
      </c>
      <c r="C31" s="61" t="s">
        <v>181</v>
      </c>
      <c r="D31" s="36">
        <f t="shared" si="3"/>
        <v>2.96</v>
      </c>
      <c r="E31" s="36">
        <f t="shared" si="4"/>
        <v>2.96</v>
      </c>
      <c r="F31" s="36">
        <f t="shared" si="5"/>
        <v>2.96</v>
      </c>
      <c r="G31" s="36"/>
      <c r="H31" s="36">
        <v>2.96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</row>
    <row r="32" ht="30" customHeight="1" spans="1:37">
      <c r="A32" s="36"/>
      <c r="B32" s="36"/>
      <c r="C32" s="61" t="s">
        <v>182</v>
      </c>
      <c r="D32" s="36">
        <f>SUM(D33)</f>
        <v>27.47</v>
      </c>
      <c r="E32" s="36">
        <f>SUM(E33)</f>
        <v>27.47</v>
      </c>
      <c r="F32" s="36">
        <f>SUM(F33)</f>
        <v>27.47</v>
      </c>
      <c r="G32" s="36">
        <f>SUM(G33)</f>
        <v>19.67</v>
      </c>
      <c r="H32" s="36">
        <f>SUM(H33)</f>
        <v>7.8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</row>
    <row r="33" ht="30" customHeight="1" spans="1:37">
      <c r="A33" s="36" t="s">
        <v>183</v>
      </c>
      <c r="B33" s="36" t="s">
        <v>81</v>
      </c>
      <c r="C33" s="61" t="s">
        <v>184</v>
      </c>
      <c r="D33" s="36">
        <f>E33</f>
        <v>27.47</v>
      </c>
      <c r="E33" s="36">
        <f>F33</f>
        <v>27.47</v>
      </c>
      <c r="F33" s="36">
        <f>G33+H33</f>
        <v>27.47</v>
      </c>
      <c r="G33" s="36">
        <v>19.67</v>
      </c>
      <c r="H33" s="36">
        <v>7.8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</row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</sheetData>
  <mergeCells count="23">
    <mergeCell ref="AJ1:AK1"/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0.590277777777778" bottom="0.590277777777778" header="0" footer="0"/>
  <pageSetup paperSize="9" scale="5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4.4" outlineLevelCol="6"/>
  <cols>
    <col min="1" max="3" width="6.62962962962963" style="21" customWidth="1"/>
    <col min="4" max="4" width="45.1296296296296" style="21" customWidth="1"/>
    <col min="5" max="7" width="20.6296296296296" style="21" customWidth="1"/>
    <col min="8" max="9" width="9.76851851851852" style="21" customWidth="1"/>
    <col min="10" max="16384" width="10" style="21"/>
  </cols>
  <sheetData>
    <row r="1" ht="25" customHeight="1" spans="1:7">
      <c r="A1" s="2" t="s">
        <v>185</v>
      </c>
      <c r="B1" s="24"/>
      <c r="C1" s="24"/>
      <c r="D1" s="24"/>
      <c r="E1" s="24"/>
      <c r="F1" s="24"/>
      <c r="G1" s="24"/>
    </row>
    <row r="2" ht="22.8" customHeight="1" spans="1:7">
      <c r="A2" s="25" t="s">
        <v>186</v>
      </c>
      <c r="B2" s="25"/>
      <c r="C2" s="25"/>
      <c r="D2" s="25"/>
      <c r="E2" s="25"/>
      <c r="F2" s="25"/>
      <c r="G2" s="25"/>
    </row>
    <row r="3" ht="19.55" customHeight="1" spans="1:7">
      <c r="A3" s="26" t="s">
        <v>1</v>
      </c>
      <c r="B3" s="26"/>
      <c r="C3" s="26"/>
      <c r="D3" s="26"/>
      <c r="E3" s="27"/>
      <c r="G3" s="40" t="s">
        <v>4</v>
      </c>
    </row>
    <row r="4" ht="24.4" customHeight="1" spans="1:7">
      <c r="A4" s="29" t="s">
        <v>7</v>
      </c>
      <c r="B4" s="29"/>
      <c r="C4" s="29"/>
      <c r="D4" s="29"/>
      <c r="E4" s="29" t="s">
        <v>57</v>
      </c>
      <c r="F4" s="36" t="s">
        <v>138</v>
      </c>
      <c r="G4" s="36" t="s">
        <v>140</v>
      </c>
    </row>
    <row r="5" ht="24.4" customHeight="1" spans="1:7">
      <c r="A5" s="29" t="s">
        <v>74</v>
      </c>
      <c r="B5" s="29"/>
      <c r="C5" s="29"/>
      <c r="D5" s="29" t="s">
        <v>75</v>
      </c>
      <c r="E5" s="29"/>
      <c r="F5" s="36"/>
      <c r="G5" s="36"/>
    </row>
    <row r="6" ht="24.4" customHeight="1" spans="1:7">
      <c r="A6" s="29" t="s">
        <v>76</v>
      </c>
      <c r="B6" s="29" t="s">
        <v>77</v>
      </c>
      <c r="C6" s="29" t="s">
        <v>78</v>
      </c>
      <c r="D6" s="29"/>
      <c r="E6" s="29"/>
      <c r="F6" s="36"/>
      <c r="G6" s="36"/>
    </row>
    <row r="7" ht="27" customHeight="1" spans="1:7">
      <c r="A7" s="29"/>
      <c r="B7" s="29"/>
      <c r="C7" s="29"/>
      <c r="D7" s="29" t="s">
        <v>79</v>
      </c>
      <c r="E7" s="30">
        <f>SUM(E8:E13)</f>
        <v>202.95</v>
      </c>
      <c r="F7" s="30">
        <f>SUM(F8:F13)</f>
        <v>202.95</v>
      </c>
      <c r="G7" s="30"/>
    </row>
    <row r="8" ht="27" customHeight="1" spans="1:7">
      <c r="A8" s="29" t="s">
        <v>80</v>
      </c>
      <c r="B8" s="29" t="s">
        <v>81</v>
      </c>
      <c r="C8" s="29" t="s">
        <v>81</v>
      </c>
      <c r="D8" s="29" t="s">
        <v>82</v>
      </c>
      <c r="E8" s="30">
        <f t="shared" ref="E8:E13" si="0">SUM(F8:G8)</f>
        <v>17.85</v>
      </c>
      <c r="F8" s="30">
        <v>17.85</v>
      </c>
      <c r="G8" s="30"/>
    </row>
    <row r="9" ht="27" customHeight="1" spans="1:7">
      <c r="A9" s="29" t="s">
        <v>83</v>
      </c>
      <c r="B9" s="29" t="s">
        <v>84</v>
      </c>
      <c r="C9" s="29" t="s">
        <v>85</v>
      </c>
      <c r="D9" s="29" t="s">
        <v>86</v>
      </c>
      <c r="E9" s="30">
        <f t="shared" si="0"/>
        <v>3.85</v>
      </c>
      <c r="F9" s="30">
        <v>3.85</v>
      </c>
      <c r="G9" s="30"/>
    </row>
    <row r="10" ht="27" customHeight="1" spans="1:7">
      <c r="A10" s="29" t="s">
        <v>83</v>
      </c>
      <c r="B10" s="29" t="s">
        <v>84</v>
      </c>
      <c r="C10" s="29" t="s">
        <v>87</v>
      </c>
      <c r="D10" s="29" t="s">
        <v>88</v>
      </c>
      <c r="E10" s="30">
        <f t="shared" si="0"/>
        <v>4.16</v>
      </c>
      <c r="F10" s="30">
        <v>4.16</v>
      </c>
      <c r="G10" s="30"/>
    </row>
    <row r="11" ht="27" customHeight="1" spans="1:7">
      <c r="A11" s="29" t="s">
        <v>83</v>
      </c>
      <c r="B11" s="29" t="s">
        <v>84</v>
      </c>
      <c r="C11" s="29" t="s">
        <v>89</v>
      </c>
      <c r="D11" s="29" t="s">
        <v>90</v>
      </c>
      <c r="E11" s="30">
        <f t="shared" si="0"/>
        <v>0.75</v>
      </c>
      <c r="F11" s="30">
        <v>0.75</v>
      </c>
      <c r="G11" s="30"/>
    </row>
    <row r="12" ht="27" customHeight="1" spans="1:7">
      <c r="A12" s="29" t="s">
        <v>83</v>
      </c>
      <c r="B12" s="29" t="s">
        <v>84</v>
      </c>
      <c r="C12" s="29" t="s">
        <v>91</v>
      </c>
      <c r="D12" s="29" t="s">
        <v>92</v>
      </c>
      <c r="E12" s="30">
        <f t="shared" si="0"/>
        <v>2.88</v>
      </c>
      <c r="F12" s="30">
        <v>2.88</v>
      </c>
      <c r="G12" s="30"/>
    </row>
    <row r="13" ht="27" customHeight="1" spans="1:7">
      <c r="A13" s="29" t="s">
        <v>93</v>
      </c>
      <c r="B13" s="29" t="s">
        <v>85</v>
      </c>
      <c r="C13" s="29" t="s">
        <v>94</v>
      </c>
      <c r="D13" s="29" t="s">
        <v>95</v>
      </c>
      <c r="E13" s="30">
        <f t="shared" si="0"/>
        <v>173.46</v>
      </c>
      <c r="F13" s="30">
        <v>173.46</v>
      </c>
      <c r="G13" s="30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</sheetData>
  <mergeCells count="9"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D36" sqref="D36"/>
    </sheetView>
  </sheetViews>
  <sheetFormatPr defaultColWidth="10" defaultRowHeight="14.4" outlineLevelCol="5"/>
  <cols>
    <col min="1" max="2" width="9.25" customWidth="1"/>
    <col min="3" max="3" width="44.5" customWidth="1"/>
    <col min="4" max="6" width="21.6296296296296" customWidth="1"/>
    <col min="7" max="7" width="9.76851851851852" customWidth="1"/>
  </cols>
  <sheetData>
    <row r="1" ht="25" customHeight="1" spans="1:6">
      <c r="A1" s="2" t="s">
        <v>187</v>
      </c>
      <c r="B1" s="2"/>
      <c r="C1" s="42"/>
      <c r="D1" s="43"/>
      <c r="E1" s="43"/>
      <c r="F1" s="44"/>
    </row>
    <row r="2" ht="22.8" customHeight="1" spans="1:6">
      <c r="A2" s="45" t="s">
        <v>188</v>
      </c>
      <c r="B2" s="45"/>
      <c r="C2" s="45"/>
      <c r="D2" s="45"/>
      <c r="E2" s="45"/>
      <c r="F2" s="45"/>
    </row>
    <row r="3" ht="19.55" customHeight="1" spans="1:6">
      <c r="A3" s="46" t="s">
        <v>1</v>
      </c>
      <c r="B3" s="46"/>
      <c r="C3" s="46"/>
      <c r="E3" s="47"/>
      <c r="F3" s="48" t="s">
        <v>4</v>
      </c>
    </row>
    <row r="4" ht="24.4" customHeight="1" spans="1:6">
      <c r="A4" s="29" t="s">
        <v>7</v>
      </c>
      <c r="B4" s="29"/>
      <c r="C4" s="29"/>
      <c r="D4" s="29" t="s">
        <v>70</v>
      </c>
      <c r="E4" s="29"/>
      <c r="F4" s="29"/>
    </row>
    <row r="5" ht="24.4" customHeight="1" spans="1:6">
      <c r="A5" s="29" t="s">
        <v>74</v>
      </c>
      <c r="B5" s="29"/>
      <c r="C5" s="29" t="s">
        <v>75</v>
      </c>
      <c r="D5" s="29" t="s">
        <v>57</v>
      </c>
      <c r="E5" s="29" t="s">
        <v>189</v>
      </c>
      <c r="F5" s="29" t="s">
        <v>190</v>
      </c>
    </row>
    <row r="6" ht="24.4" customHeight="1" spans="1:6">
      <c r="A6" s="29" t="s">
        <v>76</v>
      </c>
      <c r="B6" s="29" t="s">
        <v>77</v>
      </c>
      <c r="C6" s="29"/>
      <c r="D6" s="29"/>
      <c r="E6" s="29"/>
      <c r="F6" s="29"/>
    </row>
    <row r="7" ht="24.4" customHeight="1" spans="1:6">
      <c r="A7" s="29"/>
      <c r="B7" s="29"/>
      <c r="C7" s="29" t="s">
        <v>79</v>
      </c>
      <c r="D7" s="29">
        <f>SUM(E7:F7)</f>
        <v>162.95</v>
      </c>
      <c r="E7" s="29">
        <f>E8+E18+E29</f>
        <v>144.49</v>
      </c>
      <c r="F7" s="29">
        <v>18.46</v>
      </c>
    </row>
    <row r="8" ht="24.4" customHeight="1" spans="1:6">
      <c r="A8" s="29"/>
      <c r="B8" s="29"/>
      <c r="C8" s="29" t="s">
        <v>191</v>
      </c>
      <c r="D8" s="29">
        <f>SUM(D9:D17)</f>
        <v>124.82</v>
      </c>
      <c r="E8" s="29">
        <f>SUM(E9:E17)</f>
        <v>124.82</v>
      </c>
      <c r="F8" s="29">
        <f>SUM(F9:F17)</f>
        <v>0</v>
      </c>
    </row>
    <row r="9" ht="24.4" customHeight="1" spans="1:6">
      <c r="A9" s="29" t="s">
        <v>147</v>
      </c>
      <c r="B9" s="29" t="s">
        <v>85</v>
      </c>
      <c r="C9" s="29" t="s">
        <v>192</v>
      </c>
      <c r="D9" s="29">
        <v>46.42</v>
      </c>
      <c r="E9" s="29">
        <v>46.42</v>
      </c>
      <c r="F9" s="29"/>
    </row>
    <row r="10" ht="24.4" customHeight="1" spans="1:6">
      <c r="A10" s="29" t="s">
        <v>147</v>
      </c>
      <c r="B10" s="29" t="s">
        <v>87</v>
      </c>
      <c r="C10" s="29" t="s">
        <v>193</v>
      </c>
      <c r="D10" s="29">
        <v>17.05</v>
      </c>
      <c r="E10" s="29">
        <v>17.05</v>
      </c>
      <c r="F10" s="29"/>
    </row>
    <row r="11" ht="27" customHeight="1" spans="1:6">
      <c r="A11" s="29" t="s">
        <v>147</v>
      </c>
      <c r="B11" s="29" t="s">
        <v>89</v>
      </c>
      <c r="C11" s="29" t="s">
        <v>194</v>
      </c>
      <c r="D11" s="29">
        <v>1.61</v>
      </c>
      <c r="E11" s="29">
        <v>1.61</v>
      </c>
      <c r="F11" s="49"/>
    </row>
    <row r="12" ht="27" customHeight="1" spans="1:6">
      <c r="A12" s="29" t="s">
        <v>147</v>
      </c>
      <c r="B12" s="29" t="s">
        <v>151</v>
      </c>
      <c r="C12" s="29" t="s">
        <v>195</v>
      </c>
      <c r="D12" s="29">
        <v>15.67</v>
      </c>
      <c r="E12" s="29">
        <v>15.67</v>
      </c>
      <c r="F12" s="49"/>
    </row>
    <row r="13" ht="27" customHeight="1" spans="1:6">
      <c r="A13" s="29" t="s">
        <v>147</v>
      </c>
      <c r="B13" s="29" t="s">
        <v>153</v>
      </c>
      <c r="C13" s="29" t="s">
        <v>196</v>
      </c>
      <c r="D13" s="29">
        <v>17.85</v>
      </c>
      <c r="E13" s="29">
        <v>17.85</v>
      </c>
      <c r="F13" s="49"/>
    </row>
    <row r="14" ht="27" customHeight="1" spans="1:6">
      <c r="A14" s="29" t="s">
        <v>147</v>
      </c>
      <c r="B14" s="29" t="s">
        <v>155</v>
      </c>
      <c r="C14" s="29" t="s">
        <v>197</v>
      </c>
      <c r="D14" s="29">
        <v>10.89</v>
      </c>
      <c r="E14" s="29">
        <v>10.89</v>
      </c>
      <c r="F14" s="49"/>
    </row>
    <row r="15" ht="27" customHeight="1" spans="1:6">
      <c r="A15" s="29" t="s">
        <v>147</v>
      </c>
      <c r="B15" s="29" t="s">
        <v>84</v>
      </c>
      <c r="C15" s="29" t="s">
        <v>198</v>
      </c>
      <c r="D15" s="29">
        <v>0.75</v>
      </c>
      <c r="E15" s="29">
        <v>0.75</v>
      </c>
      <c r="F15" s="49"/>
    </row>
    <row r="16" ht="27" customHeight="1" spans="1:6">
      <c r="A16" s="29" t="s">
        <v>147</v>
      </c>
      <c r="B16" s="29" t="s">
        <v>158</v>
      </c>
      <c r="C16" s="29" t="s">
        <v>199</v>
      </c>
      <c r="D16" s="29">
        <v>0.5</v>
      </c>
      <c r="E16" s="29">
        <v>0.5</v>
      </c>
      <c r="F16" s="49"/>
    </row>
    <row r="17" ht="27" customHeight="1" spans="1:6">
      <c r="A17" s="29" t="s">
        <v>147</v>
      </c>
      <c r="B17" s="29" t="s">
        <v>91</v>
      </c>
      <c r="C17" s="29" t="s">
        <v>200</v>
      </c>
      <c r="D17" s="29">
        <v>14.08</v>
      </c>
      <c r="E17" s="29">
        <v>14.08</v>
      </c>
      <c r="F17" s="49"/>
    </row>
    <row r="18" ht="27" customHeight="1" spans="1:6">
      <c r="A18" s="29"/>
      <c r="B18" s="29"/>
      <c r="C18" s="29" t="s">
        <v>201</v>
      </c>
      <c r="D18" s="29">
        <v>18.46</v>
      </c>
      <c r="E18" s="29">
        <v>0</v>
      </c>
      <c r="F18" s="29">
        <v>18.46</v>
      </c>
    </row>
    <row r="19" ht="27" customHeight="1" spans="1:6">
      <c r="A19" s="29" t="s">
        <v>162</v>
      </c>
      <c r="B19" s="29" t="s">
        <v>85</v>
      </c>
      <c r="C19" s="29" t="s">
        <v>202</v>
      </c>
      <c r="D19" s="29">
        <v>2.09</v>
      </c>
      <c r="E19" s="29"/>
      <c r="F19" s="29">
        <v>2.09</v>
      </c>
    </row>
    <row r="20" ht="27" customHeight="1" spans="1:6">
      <c r="A20" s="29" t="s">
        <v>162</v>
      </c>
      <c r="B20" s="29" t="s">
        <v>81</v>
      </c>
      <c r="C20" s="29" t="s">
        <v>203</v>
      </c>
      <c r="D20" s="29">
        <v>0.95</v>
      </c>
      <c r="E20" s="29"/>
      <c r="F20" s="29">
        <v>0.95</v>
      </c>
    </row>
    <row r="21" ht="27" customHeight="1" spans="1:6">
      <c r="A21" s="29" t="s">
        <v>162</v>
      </c>
      <c r="B21" s="29" t="s">
        <v>165</v>
      </c>
      <c r="C21" s="29" t="s">
        <v>204</v>
      </c>
      <c r="D21" s="29">
        <v>1.05</v>
      </c>
      <c r="E21" s="29"/>
      <c r="F21" s="29">
        <v>1.05</v>
      </c>
    </row>
    <row r="22" ht="27" customHeight="1" spans="1:6">
      <c r="A22" s="29" t="s">
        <v>162</v>
      </c>
      <c r="B22" s="29" t="s">
        <v>151</v>
      </c>
      <c r="C22" s="29" t="s">
        <v>205</v>
      </c>
      <c r="D22" s="29">
        <v>0.36</v>
      </c>
      <c r="E22" s="29"/>
      <c r="F22" s="29">
        <v>0.36</v>
      </c>
    </row>
    <row r="23" ht="27" customHeight="1" spans="1:6">
      <c r="A23" s="29" t="s">
        <v>162</v>
      </c>
      <c r="B23" s="29" t="s">
        <v>84</v>
      </c>
      <c r="C23" s="29" t="s">
        <v>206</v>
      </c>
      <c r="D23" s="29">
        <v>7.5</v>
      </c>
      <c r="E23" s="29"/>
      <c r="F23" s="29">
        <v>7.5</v>
      </c>
    </row>
    <row r="24" ht="27" customHeight="1" spans="1:6">
      <c r="A24" s="29" t="s">
        <v>162</v>
      </c>
      <c r="B24" s="29" t="s">
        <v>169</v>
      </c>
      <c r="C24" s="29" t="s">
        <v>207</v>
      </c>
      <c r="D24" s="29">
        <v>0.9</v>
      </c>
      <c r="E24" s="29"/>
      <c r="F24" s="29">
        <v>0.9</v>
      </c>
    </row>
    <row r="25" ht="27" customHeight="1" spans="1:6">
      <c r="A25" s="29" t="s">
        <v>162</v>
      </c>
      <c r="B25" s="29" t="s">
        <v>172</v>
      </c>
      <c r="C25" s="29" t="s">
        <v>208</v>
      </c>
      <c r="D25" s="29">
        <v>0.65</v>
      </c>
      <c r="E25" s="29"/>
      <c r="F25" s="29">
        <v>0.65</v>
      </c>
    </row>
    <row r="26" ht="27" customHeight="1" spans="1:6">
      <c r="A26" s="29" t="s">
        <v>162</v>
      </c>
      <c r="B26" s="29" t="s">
        <v>174</v>
      </c>
      <c r="C26" s="29" t="s">
        <v>209</v>
      </c>
      <c r="D26" s="29">
        <v>0.27</v>
      </c>
      <c r="E26" s="29"/>
      <c r="F26" s="29">
        <v>0.27</v>
      </c>
    </row>
    <row r="27" ht="29" customHeight="1" spans="1:6">
      <c r="A27" s="29" t="s">
        <v>162</v>
      </c>
      <c r="B27" s="29" t="s">
        <v>177</v>
      </c>
      <c r="C27" s="29" t="s">
        <v>210</v>
      </c>
      <c r="D27" s="29">
        <v>0.5</v>
      </c>
      <c r="E27" s="29"/>
      <c r="F27" s="29">
        <v>0.5</v>
      </c>
    </row>
    <row r="28" ht="22" customHeight="1" spans="1:6">
      <c r="A28" s="29" t="s">
        <v>162</v>
      </c>
      <c r="B28" s="29" t="s">
        <v>179</v>
      </c>
      <c r="C28" s="29" t="s">
        <v>211</v>
      </c>
      <c r="D28" s="29">
        <v>4.2</v>
      </c>
      <c r="E28" s="29"/>
      <c r="F28" s="29">
        <v>4.2</v>
      </c>
    </row>
    <row r="29" ht="22" customHeight="1" spans="1:6">
      <c r="A29" s="29"/>
      <c r="B29" s="29"/>
      <c r="C29" s="29" t="s">
        <v>212</v>
      </c>
      <c r="D29" s="29">
        <v>19.67</v>
      </c>
      <c r="E29" s="29">
        <v>19.67</v>
      </c>
      <c r="F29" s="29"/>
    </row>
    <row r="30" ht="26" customHeight="1" spans="1:6">
      <c r="A30" s="29" t="s">
        <v>183</v>
      </c>
      <c r="B30" s="29" t="s">
        <v>81</v>
      </c>
      <c r="C30" s="29" t="s">
        <v>213</v>
      </c>
      <c r="D30" s="29">
        <v>19.67</v>
      </c>
      <c r="E30" s="29">
        <v>19.67</v>
      </c>
      <c r="F30" s="29"/>
    </row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scale="6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workbookViewId="0">
      <pane ySplit="5" topLeftCell="A6" activePane="bottomLeft" state="frozen"/>
      <selection/>
      <selection pane="bottomLeft" activeCell="D15" sqref="D15"/>
    </sheetView>
  </sheetViews>
  <sheetFormatPr defaultColWidth="10" defaultRowHeight="14.4" outlineLevelCol="5"/>
  <cols>
    <col min="1" max="3" width="6.62962962962963" style="21" customWidth="1"/>
    <col min="4" max="4" width="35.75" style="21" customWidth="1"/>
    <col min="5" max="5" width="58.3796296296296" style="21" customWidth="1"/>
    <col min="6" max="6" width="25.3796296296296" style="21" customWidth="1"/>
    <col min="7" max="9" width="9.76851851851852" style="21" customWidth="1"/>
    <col min="10" max="16384" width="10" style="21"/>
  </cols>
  <sheetData>
    <row r="1" ht="25" customHeight="1" spans="1:6">
      <c r="A1" s="2" t="s">
        <v>214</v>
      </c>
      <c r="B1" s="39"/>
      <c r="C1" s="39"/>
      <c r="D1" s="39"/>
      <c r="E1" s="39"/>
      <c r="F1" s="24"/>
    </row>
    <row r="2" ht="22.8" customHeight="1" spans="1:6">
      <c r="A2" s="25" t="s">
        <v>215</v>
      </c>
      <c r="B2" s="25"/>
      <c r="C2" s="25"/>
      <c r="D2" s="25"/>
      <c r="E2" s="25"/>
      <c r="F2" s="25"/>
    </row>
    <row r="3" ht="19.55" customHeight="1" spans="1:6">
      <c r="A3" s="26" t="s">
        <v>1</v>
      </c>
      <c r="B3" s="26"/>
      <c r="C3" s="26"/>
      <c r="D3" s="26"/>
      <c r="E3" s="26"/>
      <c r="F3" s="40" t="s">
        <v>4</v>
      </c>
    </row>
    <row r="4" ht="24.4" customHeight="1" spans="1:6">
      <c r="A4" s="29" t="s">
        <v>74</v>
      </c>
      <c r="B4" s="29"/>
      <c r="C4" s="29"/>
      <c r="D4" s="29" t="s">
        <v>75</v>
      </c>
      <c r="E4" s="29" t="s">
        <v>216</v>
      </c>
      <c r="F4" s="29" t="s">
        <v>217</v>
      </c>
    </row>
    <row r="5" ht="24.4" customHeight="1" spans="1:6">
      <c r="A5" s="29" t="s">
        <v>76</v>
      </c>
      <c r="B5" s="29" t="s">
        <v>77</v>
      </c>
      <c r="C5" s="29" t="s">
        <v>78</v>
      </c>
      <c r="D5" s="29"/>
      <c r="E5" s="29"/>
      <c r="F5" s="29"/>
    </row>
    <row r="6" ht="22.8" customHeight="1" spans="1:6">
      <c r="A6" s="29"/>
      <c r="B6" s="29"/>
      <c r="C6" s="29"/>
      <c r="D6" s="29"/>
      <c r="E6" s="29" t="s">
        <v>79</v>
      </c>
      <c r="F6" s="30">
        <f>SUM(F7:F10)</f>
        <v>40</v>
      </c>
    </row>
    <row r="7" ht="22.8" customHeight="1" spans="1:6">
      <c r="A7" s="29" t="s">
        <v>93</v>
      </c>
      <c r="B7" s="29" t="s">
        <v>85</v>
      </c>
      <c r="C7" s="29" t="s">
        <v>94</v>
      </c>
      <c r="D7" s="41" t="s">
        <v>218</v>
      </c>
      <c r="E7" s="29" t="s">
        <v>219</v>
      </c>
      <c r="F7" s="30">
        <v>10</v>
      </c>
    </row>
    <row r="8" ht="22.8" customHeight="1" spans="1:6">
      <c r="A8" s="29" t="s">
        <v>93</v>
      </c>
      <c r="B8" s="29" t="s">
        <v>85</v>
      </c>
      <c r="C8" s="29" t="s">
        <v>94</v>
      </c>
      <c r="D8" s="41" t="s">
        <v>218</v>
      </c>
      <c r="E8" s="29" t="s">
        <v>220</v>
      </c>
      <c r="F8" s="30">
        <v>10</v>
      </c>
    </row>
    <row r="9" ht="22.8" customHeight="1" spans="1:6">
      <c r="A9" s="29" t="s">
        <v>93</v>
      </c>
      <c r="B9" s="29" t="s">
        <v>85</v>
      </c>
      <c r="C9" s="29" t="s">
        <v>94</v>
      </c>
      <c r="D9" s="41" t="s">
        <v>218</v>
      </c>
      <c r="E9" s="29" t="s">
        <v>221</v>
      </c>
      <c r="F9" s="30">
        <v>10</v>
      </c>
    </row>
    <row r="10" ht="22.8" customHeight="1" spans="1:6">
      <c r="A10" s="29" t="s">
        <v>93</v>
      </c>
      <c r="B10" s="29" t="s">
        <v>85</v>
      </c>
      <c r="C10" s="29" t="s">
        <v>94</v>
      </c>
      <c r="D10" s="41" t="s">
        <v>218</v>
      </c>
      <c r="E10" s="29" t="s">
        <v>222</v>
      </c>
      <c r="F10" s="30">
        <v>10</v>
      </c>
    </row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0.590277777777778" bottom="0.590277777777778" header="0" footer="0"/>
  <pageSetup paperSize="9" scale="9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 outlineLevelCol="5"/>
  <cols>
    <col min="1" max="6" width="21.6296296296296" style="21" customWidth="1"/>
    <col min="7" max="7" width="9.76851851851852" style="21" customWidth="1"/>
    <col min="8" max="16384" width="10" style="21"/>
  </cols>
  <sheetData>
    <row r="1" ht="25" customHeight="1" spans="1:6">
      <c r="A1" s="2" t="s">
        <v>223</v>
      </c>
      <c r="B1" s="23"/>
      <c r="C1" s="23"/>
      <c r="D1" s="23"/>
      <c r="E1" s="23"/>
      <c r="F1" s="24"/>
    </row>
    <row r="2" ht="22.8" customHeight="1" spans="1:6">
      <c r="A2" s="33" t="s">
        <v>224</v>
      </c>
      <c r="B2" s="34"/>
      <c r="C2" s="34"/>
      <c r="D2" s="34"/>
      <c r="E2" s="34"/>
      <c r="F2" s="35"/>
    </row>
    <row r="3" ht="19.55" customHeight="1" spans="1:6">
      <c r="A3" s="26" t="s">
        <v>1</v>
      </c>
      <c r="B3" s="26"/>
      <c r="C3" s="28"/>
      <c r="D3" s="28"/>
      <c r="E3" s="28"/>
      <c r="F3" s="28" t="s">
        <v>4</v>
      </c>
    </row>
    <row r="4" ht="24.4" customHeight="1" spans="1:6">
      <c r="A4" s="29" t="s">
        <v>225</v>
      </c>
      <c r="B4" s="29"/>
      <c r="C4" s="29"/>
      <c r="D4" s="29"/>
      <c r="E4" s="29"/>
      <c r="F4" s="29"/>
    </row>
    <row r="5" ht="24.4" customHeight="1" spans="1:6">
      <c r="A5" s="29" t="s">
        <v>57</v>
      </c>
      <c r="B5" s="36" t="s">
        <v>226</v>
      </c>
      <c r="C5" s="29" t="s">
        <v>227</v>
      </c>
      <c r="D5" s="29"/>
      <c r="E5" s="29"/>
      <c r="F5" s="29" t="s">
        <v>175</v>
      </c>
    </row>
    <row r="6" ht="24.4" customHeight="1" spans="1:6">
      <c r="A6" s="29"/>
      <c r="B6" s="36"/>
      <c r="C6" s="29" t="s">
        <v>145</v>
      </c>
      <c r="D6" s="29" t="s">
        <v>228</v>
      </c>
      <c r="E6" s="29" t="s">
        <v>229</v>
      </c>
      <c r="F6" s="29"/>
    </row>
    <row r="7" ht="27" customHeight="1" spans="1:6">
      <c r="A7" s="30">
        <f>SUM(B7:F7)</f>
        <v>0.27</v>
      </c>
      <c r="B7" s="30"/>
      <c r="C7" s="30"/>
      <c r="D7" s="30"/>
      <c r="E7" s="30"/>
      <c r="F7" s="30">
        <v>0.27</v>
      </c>
    </row>
    <row r="8" ht="27" customHeight="1" spans="1:6">
      <c r="A8" s="30"/>
      <c r="B8" s="30"/>
      <c r="C8" s="30"/>
      <c r="D8" s="30"/>
      <c r="E8" s="30"/>
      <c r="F8" s="30"/>
    </row>
    <row r="9" ht="27" customHeight="1" spans="1:6">
      <c r="A9" s="30"/>
      <c r="B9" s="30"/>
      <c r="C9" s="30"/>
      <c r="D9" s="30"/>
      <c r="E9" s="30"/>
      <c r="F9" s="30"/>
    </row>
    <row r="10" ht="27" customHeight="1" spans="1:6">
      <c r="A10" s="30"/>
      <c r="B10" s="30"/>
      <c r="C10" s="30"/>
      <c r="D10" s="30"/>
      <c r="E10" s="30"/>
      <c r="F10" s="30"/>
    </row>
    <row r="11" ht="27" customHeight="1" spans="1:6">
      <c r="A11" s="30"/>
      <c r="B11" s="30"/>
      <c r="C11" s="30"/>
      <c r="D11" s="30"/>
      <c r="E11" s="30"/>
      <c r="F11" s="30"/>
    </row>
    <row r="12" ht="27" customHeight="1" spans="1:6">
      <c r="A12" s="30"/>
      <c r="B12" s="30"/>
      <c r="C12" s="30"/>
      <c r="D12" s="30"/>
      <c r="E12" s="30"/>
      <c r="F12" s="30"/>
    </row>
    <row r="13" ht="27" customHeight="1" spans="1:6">
      <c r="A13" s="30"/>
      <c r="B13" s="30"/>
      <c r="C13" s="30"/>
      <c r="D13" s="30"/>
      <c r="E13" s="30"/>
      <c r="F13" s="30"/>
    </row>
    <row r="14" ht="27" customHeight="1" spans="1:6">
      <c r="A14" s="30"/>
      <c r="B14" s="30"/>
      <c r="C14" s="30"/>
      <c r="D14" s="30"/>
      <c r="E14" s="30"/>
      <c r="F14" s="30"/>
    </row>
    <row r="15" ht="27" customHeight="1" spans="1:6">
      <c r="A15" s="30"/>
      <c r="B15" s="30"/>
      <c r="C15" s="30"/>
      <c r="D15" s="30"/>
      <c r="E15" s="30"/>
      <c r="F15" s="3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4.4" outlineLevelCol="6"/>
  <cols>
    <col min="1" max="3" width="6.15740740740741" style="21" customWidth="1"/>
    <col min="4" max="4" width="50" style="21" customWidth="1"/>
    <col min="5" max="7" width="18.3796296296296" style="21" customWidth="1"/>
    <col min="8" max="10" width="9.76851851851852" style="21" customWidth="1"/>
    <col min="11" max="16384" width="10" style="21"/>
  </cols>
  <sheetData>
    <row r="1" ht="25" customHeight="1" spans="1:7">
      <c r="A1" s="2" t="s">
        <v>230</v>
      </c>
      <c r="B1" s="2"/>
      <c r="C1" s="2"/>
      <c r="D1" s="22"/>
      <c r="E1" s="23"/>
      <c r="F1" s="23"/>
      <c r="G1" s="24"/>
    </row>
    <row r="2" ht="22.8" customHeight="1" spans="1:7">
      <c r="A2" s="25" t="s">
        <v>231</v>
      </c>
      <c r="B2" s="25"/>
      <c r="C2" s="25"/>
      <c r="D2" s="25"/>
      <c r="E2" s="25"/>
      <c r="F2" s="25"/>
      <c r="G2" s="25"/>
    </row>
    <row r="3" ht="19.55" customHeight="1" spans="1:7">
      <c r="A3" s="26" t="s">
        <v>1</v>
      </c>
      <c r="B3" s="26"/>
      <c r="C3" s="26"/>
      <c r="D3" s="26"/>
      <c r="E3" s="27"/>
      <c r="F3" s="27"/>
      <c r="G3" s="28" t="s">
        <v>4</v>
      </c>
    </row>
    <row r="4" ht="24.4" customHeight="1" spans="1:7">
      <c r="A4" s="29" t="s">
        <v>7</v>
      </c>
      <c r="B4" s="29"/>
      <c r="C4" s="29"/>
      <c r="D4" s="29"/>
      <c r="E4" s="29" t="s">
        <v>232</v>
      </c>
      <c r="F4" s="29"/>
      <c r="G4" s="29"/>
    </row>
    <row r="5" ht="24.4" customHeight="1" spans="1:7">
      <c r="A5" s="29" t="s">
        <v>74</v>
      </c>
      <c r="B5" s="29"/>
      <c r="C5" s="29"/>
      <c r="D5" s="29" t="s">
        <v>75</v>
      </c>
      <c r="E5" s="29" t="s">
        <v>57</v>
      </c>
      <c r="F5" s="29" t="s">
        <v>70</v>
      </c>
      <c r="G5" s="29" t="s">
        <v>71</v>
      </c>
    </row>
    <row r="6" ht="24.4" customHeight="1" spans="1:7">
      <c r="A6" s="29" t="s">
        <v>76</v>
      </c>
      <c r="B6" s="29" t="s">
        <v>77</v>
      </c>
      <c r="C6" s="29" t="s">
        <v>78</v>
      </c>
      <c r="D6" s="29"/>
      <c r="E6" s="29"/>
      <c r="F6" s="29"/>
      <c r="G6" s="29"/>
    </row>
    <row r="7" ht="27" customHeight="1" spans="1:7">
      <c r="A7" s="29"/>
      <c r="B7" s="29"/>
      <c r="C7" s="29"/>
      <c r="D7" s="29" t="s">
        <v>79</v>
      </c>
      <c r="E7" s="30"/>
      <c r="F7" s="30"/>
      <c r="G7" s="30"/>
    </row>
    <row r="8" ht="27" customHeight="1" spans="1:7">
      <c r="A8" s="29"/>
      <c r="B8" s="29"/>
      <c r="C8" s="29"/>
      <c r="D8" s="29"/>
      <c r="E8" s="30"/>
      <c r="F8" s="30"/>
      <c r="G8" s="30"/>
    </row>
    <row r="9" ht="27" customHeight="1" spans="1:7">
      <c r="A9" s="29"/>
      <c r="B9" s="29"/>
      <c r="C9" s="29"/>
      <c r="D9" s="29"/>
      <c r="E9" s="30"/>
      <c r="F9" s="30"/>
      <c r="G9" s="30"/>
    </row>
    <row r="10" ht="27" customHeight="1" spans="1:7">
      <c r="A10" s="29"/>
      <c r="B10" s="29"/>
      <c r="C10" s="29"/>
      <c r="D10" s="29"/>
      <c r="E10" s="30"/>
      <c r="F10" s="30"/>
      <c r="G10" s="30"/>
    </row>
    <row r="11" ht="27" customHeight="1" spans="1:7">
      <c r="A11" s="29"/>
      <c r="B11" s="29"/>
      <c r="C11" s="29"/>
      <c r="D11" s="29"/>
      <c r="E11" s="30"/>
      <c r="F11" s="30"/>
      <c r="G11" s="30"/>
    </row>
    <row r="12" ht="27" customHeight="1" spans="1:7">
      <c r="A12" s="29"/>
      <c r="B12" s="29"/>
      <c r="C12" s="29"/>
      <c r="D12" s="29"/>
      <c r="E12" s="30"/>
      <c r="F12" s="30"/>
      <c r="G12" s="30"/>
    </row>
    <row r="13" ht="27" customHeight="1" spans="1:7">
      <c r="A13" s="29"/>
      <c r="B13" s="29"/>
      <c r="C13" s="29"/>
      <c r="D13" s="29"/>
      <c r="E13" s="30"/>
      <c r="F13" s="30"/>
      <c r="G13" s="30"/>
    </row>
    <row r="14" ht="27" customHeight="1" spans="1:7">
      <c r="A14" s="29"/>
      <c r="B14" s="29"/>
      <c r="C14" s="29"/>
      <c r="D14" s="29"/>
      <c r="E14" s="30"/>
      <c r="F14" s="30"/>
      <c r="G14" s="30"/>
    </row>
    <row r="15" ht="27" customHeight="1" spans="1:7">
      <c r="A15" s="37"/>
      <c r="B15" s="37"/>
      <c r="C15" s="37"/>
      <c r="D15" s="37" t="s">
        <v>21</v>
      </c>
      <c r="E15" s="38"/>
      <c r="F15" s="38"/>
      <c r="G15" s="38"/>
    </row>
    <row r="16" ht="27" customHeight="1" spans="1:7">
      <c r="A16" s="31"/>
      <c r="B16" s="31"/>
      <c r="C16" s="31"/>
      <c r="D16" s="32"/>
      <c r="E16" s="32"/>
      <c r="F16" s="32"/>
      <c r="G16" s="3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 outlineLevelCol="5"/>
  <cols>
    <col min="1" max="6" width="19.8796296296296" style="21" customWidth="1"/>
    <col min="7" max="7" width="9.76851851851852" style="21" customWidth="1"/>
    <col min="8" max="16384" width="10" style="21"/>
  </cols>
  <sheetData>
    <row r="1" ht="25" customHeight="1" spans="1:6">
      <c r="A1" s="2" t="s">
        <v>233</v>
      </c>
      <c r="B1" s="23"/>
      <c r="C1" s="23"/>
      <c r="D1" s="23"/>
      <c r="E1" s="23"/>
      <c r="F1" s="24"/>
    </row>
    <row r="2" ht="22.8" customHeight="1" spans="1:6">
      <c r="A2" s="33" t="s">
        <v>234</v>
      </c>
      <c r="B2" s="34"/>
      <c r="C2" s="34"/>
      <c r="D2" s="34"/>
      <c r="E2" s="34"/>
      <c r="F2" s="35"/>
    </row>
    <row r="3" ht="19.55" customHeight="1" spans="1:6">
      <c r="A3" s="26" t="s">
        <v>1</v>
      </c>
      <c r="B3" s="26"/>
      <c r="C3" s="28"/>
      <c r="D3" s="28"/>
      <c r="E3" s="28"/>
      <c r="F3" s="28" t="s">
        <v>4</v>
      </c>
    </row>
    <row r="4" ht="24.4" customHeight="1" spans="1:6">
      <c r="A4" s="29" t="s">
        <v>225</v>
      </c>
      <c r="B4" s="29"/>
      <c r="C4" s="29"/>
      <c r="D4" s="29"/>
      <c r="E4" s="29"/>
      <c r="F4" s="29"/>
    </row>
    <row r="5" ht="24.4" customHeight="1" spans="1:6">
      <c r="A5" s="29" t="s">
        <v>57</v>
      </c>
      <c r="B5" s="36" t="s">
        <v>226</v>
      </c>
      <c r="C5" s="29" t="s">
        <v>227</v>
      </c>
      <c r="D5" s="29"/>
      <c r="E5" s="29"/>
      <c r="F5" s="29" t="s">
        <v>175</v>
      </c>
    </row>
    <row r="6" ht="24.4" customHeight="1" spans="1:6">
      <c r="A6" s="29"/>
      <c r="B6" s="36"/>
      <c r="C6" s="29" t="s">
        <v>145</v>
      </c>
      <c r="D6" s="29" t="s">
        <v>228</v>
      </c>
      <c r="E6" s="29" t="s">
        <v>229</v>
      </c>
      <c r="F6" s="29"/>
    </row>
    <row r="7" ht="27" customHeight="1" spans="1:6">
      <c r="A7" s="30"/>
      <c r="B7" s="30"/>
      <c r="C7" s="30"/>
      <c r="D7" s="30"/>
      <c r="E7" s="30"/>
      <c r="F7" s="30"/>
    </row>
    <row r="8" ht="27" customHeight="1" spans="1:6">
      <c r="A8" s="30"/>
      <c r="B8" s="30"/>
      <c r="C8" s="30"/>
      <c r="D8" s="30"/>
      <c r="E8" s="30"/>
      <c r="F8" s="30"/>
    </row>
    <row r="9" ht="27" customHeight="1" spans="1:6">
      <c r="A9" s="30"/>
      <c r="B9" s="30"/>
      <c r="C9" s="30"/>
      <c r="D9" s="30"/>
      <c r="E9" s="30"/>
      <c r="F9" s="30"/>
    </row>
    <row r="10" ht="27" customHeight="1" spans="1:6">
      <c r="A10" s="30"/>
      <c r="B10" s="30"/>
      <c r="C10" s="30"/>
      <c r="D10" s="30"/>
      <c r="E10" s="30"/>
      <c r="F10" s="30"/>
    </row>
    <row r="11" ht="27" customHeight="1" spans="1:6">
      <c r="A11" s="30"/>
      <c r="B11" s="30"/>
      <c r="C11" s="30"/>
      <c r="D11" s="30"/>
      <c r="E11" s="30"/>
      <c r="F11" s="30"/>
    </row>
    <row r="12" ht="27" customHeight="1" spans="1:6">
      <c r="A12" s="30"/>
      <c r="B12" s="30"/>
      <c r="C12" s="30"/>
      <c r="D12" s="30"/>
      <c r="E12" s="30"/>
      <c r="F12" s="30"/>
    </row>
    <row r="13" ht="27" customHeight="1" spans="1:6">
      <c r="A13" s="30"/>
      <c r="B13" s="30"/>
      <c r="C13" s="30"/>
      <c r="D13" s="30"/>
      <c r="E13" s="30"/>
      <c r="F13" s="30"/>
    </row>
    <row r="14" ht="27" customHeight="1" spans="1:6">
      <c r="A14" s="30"/>
      <c r="B14" s="30"/>
      <c r="C14" s="30"/>
      <c r="D14" s="30"/>
      <c r="E14" s="30"/>
      <c r="F14" s="30"/>
    </row>
    <row r="15" ht="27" customHeight="1" spans="1:6">
      <c r="A15" s="30"/>
      <c r="B15" s="30"/>
      <c r="C15" s="30"/>
      <c r="D15" s="30"/>
      <c r="E15" s="30"/>
      <c r="F15" s="30"/>
    </row>
    <row r="16" ht="27" customHeight="1" spans="1:6">
      <c r="A16" s="32"/>
      <c r="B16" s="32"/>
      <c r="C16" s="32"/>
      <c r="D16" s="32"/>
      <c r="E16" s="32"/>
      <c r="F16" s="3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4.4" outlineLevelCol="6"/>
  <cols>
    <col min="1" max="3" width="6.15740740740741" style="21" customWidth="1"/>
    <col min="4" max="4" width="50" style="21" customWidth="1"/>
    <col min="5" max="7" width="18.5" style="21" customWidth="1"/>
    <col min="8" max="10" width="9.76851851851852" style="21" customWidth="1"/>
    <col min="11" max="16384" width="10" style="21"/>
  </cols>
  <sheetData>
    <row r="1" ht="25" customHeight="1" spans="1:7">
      <c r="A1" s="2" t="s">
        <v>235</v>
      </c>
      <c r="B1" s="2"/>
      <c r="C1" s="2"/>
      <c r="D1" s="22"/>
      <c r="E1" s="23"/>
      <c r="F1" s="23"/>
      <c r="G1" s="24"/>
    </row>
    <row r="2" ht="22.8" customHeight="1" spans="1:7">
      <c r="A2" s="25" t="s">
        <v>236</v>
      </c>
      <c r="B2" s="25"/>
      <c r="C2" s="25"/>
      <c r="D2" s="25"/>
      <c r="E2" s="25"/>
      <c r="F2" s="25"/>
      <c r="G2" s="25"/>
    </row>
    <row r="3" ht="19.55" customHeight="1" spans="1:7">
      <c r="A3" s="26" t="s">
        <v>1</v>
      </c>
      <c r="B3" s="26"/>
      <c r="C3" s="26"/>
      <c r="D3" s="26"/>
      <c r="E3" s="27"/>
      <c r="F3" s="27"/>
      <c r="G3" s="28" t="s">
        <v>4</v>
      </c>
    </row>
    <row r="4" ht="24.4" customHeight="1" spans="1:7">
      <c r="A4" s="29" t="s">
        <v>7</v>
      </c>
      <c r="B4" s="29"/>
      <c r="C4" s="29"/>
      <c r="D4" s="29"/>
      <c r="E4" s="29" t="s">
        <v>237</v>
      </c>
      <c r="F4" s="29"/>
      <c r="G4" s="29"/>
    </row>
    <row r="5" ht="24.4" customHeight="1" spans="1:7">
      <c r="A5" s="29" t="s">
        <v>74</v>
      </c>
      <c r="B5" s="29"/>
      <c r="C5" s="29"/>
      <c r="D5" s="29" t="s">
        <v>75</v>
      </c>
      <c r="E5" s="29" t="s">
        <v>57</v>
      </c>
      <c r="F5" s="29" t="s">
        <v>70</v>
      </c>
      <c r="G5" s="29" t="s">
        <v>71</v>
      </c>
    </row>
    <row r="6" ht="24.4" customHeight="1" spans="1:7">
      <c r="A6" s="29" t="s">
        <v>76</v>
      </c>
      <c r="B6" s="29" t="s">
        <v>77</v>
      </c>
      <c r="C6" s="29" t="s">
        <v>78</v>
      </c>
      <c r="D6" s="29"/>
      <c r="E6" s="29"/>
      <c r="F6" s="29"/>
      <c r="G6" s="29"/>
    </row>
    <row r="7" ht="27" customHeight="1" spans="1:7">
      <c r="A7" s="29"/>
      <c r="B7" s="29"/>
      <c r="C7" s="29"/>
      <c r="D7" s="29" t="s">
        <v>79</v>
      </c>
      <c r="E7" s="30"/>
      <c r="F7" s="30"/>
      <c r="G7" s="30"/>
    </row>
    <row r="8" ht="27" customHeight="1" spans="1:7">
      <c r="A8" s="29"/>
      <c r="B8" s="29"/>
      <c r="C8" s="29"/>
      <c r="D8" s="29"/>
      <c r="E8" s="30"/>
      <c r="F8" s="30"/>
      <c r="G8" s="30"/>
    </row>
    <row r="9" ht="27" customHeight="1" spans="1:7">
      <c r="A9" s="29"/>
      <c r="B9" s="29"/>
      <c r="C9" s="29"/>
      <c r="D9" s="29"/>
      <c r="E9" s="30"/>
      <c r="F9" s="30"/>
      <c r="G9" s="30"/>
    </row>
    <row r="10" ht="27" customHeight="1" spans="1:7">
      <c r="A10" s="29"/>
      <c r="B10" s="29"/>
      <c r="C10" s="29"/>
      <c r="D10" s="29"/>
      <c r="E10" s="30"/>
      <c r="F10" s="30"/>
      <c r="G10" s="30"/>
    </row>
    <row r="11" ht="27" customHeight="1" spans="1:7">
      <c r="A11" s="29"/>
      <c r="B11" s="29"/>
      <c r="C11" s="29"/>
      <c r="D11" s="29"/>
      <c r="E11" s="30"/>
      <c r="F11" s="30"/>
      <c r="G11" s="30"/>
    </row>
    <row r="12" ht="27" customHeight="1" spans="1:7">
      <c r="A12" s="29"/>
      <c r="B12" s="29"/>
      <c r="C12" s="29"/>
      <c r="D12" s="29"/>
      <c r="E12" s="30"/>
      <c r="F12" s="30"/>
      <c r="G12" s="30"/>
    </row>
    <row r="13" ht="27" customHeight="1" spans="1:7">
      <c r="A13" s="29"/>
      <c r="B13" s="29"/>
      <c r="C13" s="29"/>
      <c r="D13" s="29"/>
      <c r="E13" s="30"/>
      <c r="F13" s="30"/>
      <c r="G13" s="30"/>
    </row>
    <row r="14" ht="27" customHeight="1" spans="1:7">
      <c r="A14" s="29"/>
      <c r="B14" s="29"/>
      <c r="C14" s="29"/>
      <c r="D14" s="29"/>
      <c r="E14" s="30"/>
      <c r="F14" s="30"/>
      <c r="G14" s="30"/>
    </row>
    <row r="15" ht="27" customHeight="1" spans="1:7">
      <c r="A15" s="29"/>
      <c r="B15" s="29"/>
      <c r="C15" s="29"/>
      <c r="D15" s="29"/>
      <c r="E15" s="30"/>
      <c r="F15" s="30"/>
      <c r="G15" s="30"/>
    </row>
    <row r="16" ht="27" customHeight="1" spans="1:7">
      <c r="A16" s="31"/>
      <c r="B16" s="31"/>
      <c r="C16" s="31"/>
      <c r="D16" s="32"/>
      <c r="E16" s="32"/>
      <c r="F16" s="32"/>
      <c r="G16" s="3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2"/>
  <sheetViews>
    <sheetView topLeftCell="A2" workbookViewId="0">
      <selection activeCell="B23" sqref="B23:B28"/>
    </sheetView>
  </sheetViews>
  <sheetFormatPr defaultColWidth="9" defaultRowHeight="14.4"/>
  <cols>
    <col min="1" max="6" width="10.5" style="1" customWidth="1"/>
    <col min="7" max="7" width="14" style="1" customWidth="1"/>
    <col min="8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238</v>
      </c>
      <c r="L1" s="18"/>
    </row>
    <row r="2" ht="45" customHeight="1" spans="1:12">
      <c r="A2" s="3" t="s">
        <v>239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9" t="s">
        <v>4</v>
      </c>
      <c r="K3" s="19"/>
      <c r="L3" s="19"/>
    </row>
    <row r="4" ht="33" customHeight="1" spans="1:12">
      <c r="A4" s="7" t="s">
        <v>240</v>
      </c>
      <c r="B4" s="7" t="s">
        <v>216</v>
      </c>
      <c r="C4" s="7" t="s">
        <v>8</v>
      </c>
      <c r="D4" s="8" t="s">
        <v>241</v>
      </c>
      <c r="E4" s="9" t="s">
        <v>242</v>
      </c>
      <c r="F4" s="9" t="s">
        <v>243</v>
      </c>
      <c r="G4" s="9" t="s">
        <v>244</v>
      </c>
      <c r="H4" s="9" t="s">
        <v>245</v>
      </c>
      <c r="I4" s="9" t="s">
        <v>246</v>
      </c>
      <c r="J4" s="9" t="s">
        <v>247</v>
      </c>
      <c r="K4" s="9" t="s">
        <v>248</v>
      </c>
      <c r="L4" s="9" t="s">
        <v>249</v>
      </c>
    </row>
    <row r="5" spans="1:12">
      <c r="A5" s="10" t="s">
        <v>250</v>
      </c>
      <c r="B5" s="11" t="s">
        <v>251</v>
      </c>
      <c r="C5" s="12">
        <v>10</v>
      </c>
      <c r="D5" s="13" t="s">
        <v>252</v>
      </c>
      <c r="E5" s="14" t="s">
        <v>253</v>
      </c>
      <c r="F5" s="14" t="s">
        <v>254</v>
      </c>
      <c r="G5" s="14" t="s">
        <v>255</v>
      </c>
      <c r="H5" s="15" t="s">
        <v>256</v>
      </c>
      <c r="I5" s="20">
        <v>50</v>
      </c>
      <c r="J5" s="15" t="s">
        <v>257</v>
      </c>
      <c r="K5" s="14" t="s">
        <v>155</v>
      </c>
      <c r="L5" s="14" t="s">
        <v>258</v>
      </c>
    </row>
    <row r="6" spans="1:12">
      <c r="A6" s="10"/>
      <c r="B6" s="11"/>
      <c r="C6" s="12"/>
      <c r="D6" s="13"/>
      <c r="E6" s="14"/>
      <c r="F6" s="14" t="s">
        <v>259</v>
      </c>
      <c r="G6" s="14" t="s">
        <v>260</v>
      </c>
      <c r="H6" s="15" t="s">
        <v>261</v>
      </c>
      <c r="I6" s="20">
        <v>100</v>
      </c>
      <c r="J6" s="15" t="s">
        <v>262</v>
      </c>
      <c r="K6" s="14" t="s">
        <v>263</v>
      </c>
      <c r="L6" s="14" t="s">
        <v>258</v>
      </c>
    </row>
    <row r="7" ht="21.6" spans="1:12">
      <c r="A7" s="10"/>
      <c r="B7" s="11"/>
      <c r="C7" s="12"/>
      <c r="D7" s="13"/>
      <c r="E7" s="14"/>
      <c r="F7" s="14"/>
      <c r="G7" s="14" t="s">
        <v>264</v>
      </c>
      <c r="H7" s="15" t="s">
        <v>256</v>
      </c>
      <c r="I7" s="20">
        <v>90</v>
      </c>
      <c r="J7" s="15" t="s">
        <v>262</v>
      </c>
      <c r="K7" s="14" t="s">
        <v>263</v>
      </c>
      <c r="L7" s="14" t="s">
        <v>258</v>
      </c>
    </row>
    <row r="8" spans="1:12">
      <c r="A8" s="10"/>
      <c r="B8" s="11"/>
      <c r="C8" s="12"/>
      <c r="D8" s="13"/>
      <c r="E8" s="14"/>
      <c r="F8" s="14" t="s">
        <v>265</v>
      </c>
      <c r="G8" s="14" t="s">
        <v>266</v>
      </c>
      <c r="H8" s="15" t="s">
        <v>267</v>
      </c>
      <c r="I8" s="20">
        <v>100</v>
      </c>
      <c r="J8" s="15" t="s">
        <v>262</v>
      </c>
      <c r="K8" s="14" t="s">
        <v>155</v>
      </c>
      <c r="L8" s="14" t="s">
        <v>258</v>
      </c>
    </row>
    <row r="9" ht="21.6" spans="1:12">
      <c r="A9" s="10"/>
      <c r="B9" s="11"/>
      <c r="C9" s="12"/>
      <c r="D9" s="13"/>
      <c r="E9" s="14" t="s">
        <v>268</v>
      </c>
      <c r="F9" s="14" t="s">
        <v>269</v>
      </c>
      <c r="G9" s="14" t="s">
        <v>270</v>
      </c>
      <c r="H9" s="15" t="s">
        <v>271</v>
      </c>
      <c r="I9" s="20">
        <v>95</v>
      </c>
      <c r="J9" s="15" t="s">
        <v>262</v>
      </c>
      <c r="K9" s="14" t="s">
        <v>263</v>
      </c>
      <c r="L9" s="14" t="s">
        <v>272</v>
      </c>
    </row>
    <row r="10" ht="21.6" spans="1:12">
      <c r="A10" s="10"/>
      <c r="B10" s="11"/>
      <c r="C10" s="12"/>
      <c r="D10" s="13"/>
      <c r="E10" s="14" t="s">
        <v>273</v>
      </c>
      <c r="F10" s="14" t="s">
        <v>274</v>
      </c>
      <c r="G10" s="14" t="s">
        <v>275</v>
      </c>
      <c r="H10" s="15" t="s">
        <v>256</v>
      </c>
      <c r="I10" s="20">
        <v>90</v>
      </c>
      <c r="J10" s="15" t="s">
        <v>276</v>
      </c>
      <c r="K10" s="14" t="s">
        <v>155</v>
      </c>
      <c r="L10" s="14" t="s">
        <v>258</v>
      </c>
    </row>
    <row r="11" ht="21.6" spans="1:12">
      <c r="A11" s="10"/>
      <c r="B11" s="11" t="s">
        <v>277</v>
      </c>
      <c r="C11" s="12">
        <v>10</v>
      </c>
      <c r="D11" s="13" t="s">
        <v>278</v>
      </c>
      <c r="E11" s="14" t="s">
        <v>253</v>
      </c>
      <c r="F11" s="14" t="s">
        <v>254</v>
      </c>
      <c r="G11" s="14" t="s">
        <v>279</v>
      </c>
      <c r="H11" s="15" t="s">
        <v>256</v>
      </c>
      <c r="I11" s="20">
        <v>70</v>
      </c>
      <c r="J11" s="15" t="s">
        <v>276</v>
      </c>
      <c r="K11" s="14" t="s">
        <v>155</v>
      </c>
      <c r="L11" s="14"/>
    </row>
    <row r="12" spans="1:12">
      <c r="A12" s="10"/>
      <c r="B12" s="11"/>
      <c r="C12" s="12"/>
      <c r="D12" s="13"/>
      <c r="E12" s="14"/>
      <c r="F12" s="14" t="s">
        <v>259</v>
      </c>
      <c r="G12" s="14" t="s">
        <v>280</v>
      </c>
      <c r="H12" s="15" t="s">
        <v>281</v>
      </c>
      <c r="I12" s="20">
        <v>20</v>
      </c>
      <c r="J12" s="15" t="s">
        <v>262</v>
      </c>
      <c r="K12" s="14" t="s">
        <v>263</v>
      </c>
      <c r="L12" s="14"/>
    </row>
    <row r="13" ht="21.6" spans="1:12">
      <c r="A13" s="10"/>
      <c r="B13" s="11"/>
      <c r="C13" s="12"/>
      <c r="D13" s="13"/>
      <c r="E13" s="14"/>
      <c r="F13" s="14"/>
      <c r="G13" s="14" t="s">
        <v>282</v>
      </c>
      <c r="H13" s="15" t="s">
        <v>261</v>
      </c>
      <c r="I13" s="20">
        <v>90</v>
      </c>
      <c r="J13" s="15" t="s">
        <v>262</v>
      </c>
      <c r="K13" s="14" t="s">
        <v>263</v>
      </c>
      <c r="L13" s="14"/>
    </row>
    <row r="14" spans="1:12">
      <c r="A14" s="10"/>
      <c r="B14" s="11"/>
      <c r="C14" s="12"/>
      <c r="D14" s="13"/>
      <c r="E14" s="14"/>
      <c r="F14" s="14" t="s">
        <v>265</v>
      </c>
      <c r="G14" s="14" t="s">
        <v>283</v>
      </c>
      <c r="H14" s="15" t="s">
        <v>261</v>
      </c>
      <c r="I14" s="20">
        <v>1</v>
      </c>
      <c r="J14" s="15" t="s">
        <v>284</v>
      </c>
      <c r="K14" s="14" t="s">
        <v>155</v>
      </c>
      <c r="L14" s="14"/>
    </row>
    <row r="15" ht="21.6" spans="1:12">
      <c r="A15" s="10"/>
      <c r="B15" s="11"/>
      <c r="C15" s="12"/>
      <c r="D15" s="13"/>
      <c r="E15" s="14" t="s">
        <v>268</v>
      </c>
      <c r="F15" s="14" t="s">
        <v>285</v>
      </c>
      <c r="G15" s="14" t="s">
        <v>286</v>
      </c>
      <c r="H15" s="15" t="s">
        <v>256</v>
      </c>
      <c r="I15" s="20">
        <v>200</v>
      </c>
      <c r="J15" s="15" t="s">
        <v>287</v>
      </c>
      <c r="K15" s="14" t="s">
        <v>263</v>
      </c>
      <c r="L15" s="14"/>
    </row>
    <row r="16" ht="21.6" spans="1:12">
      <c r="A16" s="10"/>
      <c r="B16" s="11"/>
      <c r="C16" s="12"/>
      <c r="D16" s="13"/>
      <c r="E16" s="14" t="s">
        <v>273</v>
      </c>
      <c r="F16" s="14" t="s">
        <v>274</v>
      </c>
      <c r="G16" s="14" t="s">
        <v>274</v>
      </c>
      <c r="H16" s="15" t="s">
        <v>261</v>
      </c>
      <c r="I16" s="20">
        <v>90</v>
      </c>
      <c r="J16" s="15" t="s">
        <v>262</v>
      </c>
      <c r="K16" s="14" t="s">
        <v>155</v>
      </c>
      <c r="L16" s="14"/>
    </row>
    <row r="17" spans="1:12">
      <c r="A17" s="10"/>
      <c r="B17" s="11" t="s">
        <v>288</v>
      </c>
      <c r="C17" s="12">
        <v>10</v>
      </c>
      <c r="D17" s="13" t="s">
        <v>289</v>
      </c>
      <c r="E17" s="14" t="s">
        <v>253</v>
      </c>
      <c r="F17" s="14" t="s">
        <v>254</v>
      </c>
      <c r="G17" s="14" t="s">
        <v>290</v>
      </c>
      <c r="H17" s="15" t="s">
        <v>267</v>
      </c>
      <c r="I17" s="20">
        <v>11</v>
      </c>
      <c r="J17" s="15" t="s">
        <v>291</v>
      </c>
      <c r="K17" s="14" t="s">
        <v>155</v>
      </c>
      <c r="L17" s="14"/>
    </row>
    <row r="18" spans="1:12">
      <c r="A18" s="10"/>
      <c r="B18" s="11"/>
      <c r="C18" s="12"/>
      <c r="D18" s="13"/>
      <c r="E18" s="14"/>
      <c r="F18" s="14" t="s">
        <v>259</v>
      </c>
      <c r="G18" s="14" t="s">
        <v>292</v>
      </c>
      <c r="H18" s="15" t="s">
        <v>267</v>
      </c>
      <c r="I18" s="20">
        <v>100</v>
      </c>
      <c r="J18" s="15" t="s">
        <v>262</v>
      </c>
      <c r="K18" s="14" t="s">
        <v>263</v>
      </c>
      <c r="L18" s="14"/>
    </row>
    <row r="19" spans="1:12">
      <c r="A19" s="10"/>
      <c r="B19" s="11"/>
      <c r="C19" s="12"/>
      <c r="D19" s="13"/>
      <c r="E19" s="14"/>
      <c r="F19" s="14" t="s">
        <v>265</v>
      </c>
      <c r="G19" s="14" t="s">
        <v>283</v>
      </c>
      <c r="H19" s="15" t="s">
        <v>271</v>
      </c>
      <c r="I19" s="20">
        <v>1</v>
      </c>
      <c r="J19" s="15" t="s">
        <v>284</v>
      </c>
      <c r="K19" s="14" t="s">
        <v>263</v>
      </c>
      <c r="L19" s="14"/>
    </row>
    <row r="20" ht="21.6" spans="1:12">
      <c r="A20" s="10"/>
      <c r="B20" s="11"/>
      <c r="C20" s="12"/>
      <c r="D20" s="13"/>
      <c r="E20" s="14" t="s">
        <v>268</v>
      </c>
      <c r="F20" s="14" t="s">
        <v>285</v>
      </c>
      <c r="G20" s="14" t="s">
        <v>293</v>
      </c>
      <c r="H20" s="15" t="s">
        <v>256</v>
      </c>
      <c r="I20" s="20">
        <v>200</v>
      </c>
      <c r="J20" s="15" t="s">
        <v>287</v>
      </c>
      <c r="K20" s="14" t="s">
        <v>155</v>
      </c>
      <c r="L20" s="14"/>
    </row>
    <row r="21" ht="21.6" spans="1:12">
      <c r="A21" s="10"/>
      <c r="B21" s="11"/>
      <c r="C21" s="12"/>
      <c r="D21" s="13"/>
      <c r="E21" s="14"/>
      <c r="F21" s="14" t="s">
        <v>269</v>
      </c>
      <c r="G21" s="14" t="s">
        <v>294</v>
      </c>
      <c r="H21" s="15" t="s">
        <v>256</v>
      </c>
      <c r="I21" s="20">
        <v>50</v>
      </c>
      <c r="J21" s="15" t="s">
        <v>262</v>
      </c>
      <c r="K21" s="14" t="s">
        <v>263</v>
      </c>
      <c r="L21" s="14"/>
    </row>
    <row r="22" ht="21.6" spans="1:12">
      <c r="A22" s="10"/>
      <c r="B22" s="11"/>
      <c r="C22" s="12"/>
      <c r="D22" s="13"/>
      <c r="E22" s="14" t="s">
        <v>273</v>
      </c>
      <c r="F22" s="14" t="s">
        <v>274</v>
      </c>
      <c r="G22" s="14" t="s">
        <v>295</v>
      </c>
      <c r="H22" s="15" t="s">
        <v>256</v>
      </c>
      <c r="I22" s="20">
        <v>98</v>
      </c>
      <c r="J22" s="15" t="s">
        <v>262</v>
      </c>
      <c r="K22" s="14" t="s">
        <v>155</v>
      </c>
      <c r="L22" s="14"/>
    </row>
    <row r="23" spans="1:12">
      <c r="A23" s="10"/>
      <c r="B23" s="11" t="s">
        <v>296</v>
      </c>
      <c r="C23" s="12">
        <v>10</v>
      </c>
      <c r="D23" s="13" t="s">
        <v>297</v>
      </c>
      <c r="E23" s="14" t="s">
        <v>253</v>
      </c>
      <c r="F23" s="14" t="s">
        <v>265</v>
      </c>
      <c r="G23" s="14" t="s">
        <v>298</v>
      </c>
      <c r="H23" s="15" t="s">
        <v>267</v>
      </c>
      <c r="I23" s="20">
        <v>100</v>
      </c>
      <c r="J23" s="15" t="s">
        <v>262</v>
      </c>
      <c r="K23" s="14" t="s">
        <v>263</v>
      </c>
      <c r="L23" s="14"/>
    </row>
    <row r="24" spans="1:12">
      <c r="A24" s="10"/>
      <c r="B24" s="11"/>
      <c r="C24" s="12"/>
      <c r="D24" s="13"/>
      <c r="E24" s="14"/>
      <c r="F24" s="14" t="s">
        <v>265</v>
      </c>
      <c r="G24" s="14" t="s">
        <v>283</v>
      </c>
      <c r="H24" s="15" t="s">
        <v>261</v>
      </c>
      <c r="I24" s="20">
        <v>1</v>
      </c>
      <c r="J24" s="15" t="s">
        <v>284</v>
      </c>
      <c r="K24" s="14" t="s">
        <v>155</v>
      </c>
      <c r="L24" s="14"/>
    </row>
    <row r="25" spans="1:12">
      <c r="A25" s="10"/>
      <c r="B25" s="11"/>
      <c r="C25" s="12"/>
      <c r="D25" s="13"/>
      <c r="E25" s="14"/>
      <c r="F25" s="14" t="s">
        <v>254</v>
      </c>
      <c r="G25" s="14" t="s">
        <v>299</v>
      </c>
      <c r="H25" s="15" t="s">
        <v>261</v>
      </c>
      <c r="I25" s="20">
        <v>38</v>
      </c>
      <c r="J25" s="15" t="s">
        <v>276</v>
      </c>
      <c r="K25" s="14" t="s">
        <v>155</v>
      </c>
      <c r="L25" s="14"/>
    </row>
    <row r="26" ht="21.6" spans="1:12">
      <c r="A26" s="10"/>
      <c r="B26" s="11"/>
      <c r="C26" s="12"/>
      <c r="D26" s="13"/>
      <c r="E26" s="14" t="s">
        <v>253</v>
      </c>
      <c r="F26" s="14" t="s">
        <v>259</v>
      </c>
      <c r="G26" s="14" t="s">
        <v>300</v>
      </c>
      <c r="H26" s="15" t="s">
        <v>267</v>
      </c>
      <c r="I26" s="20">
        <v>100</v>
      </c>
      <c r="J26" s="15" t="s">
        <v>262</v>
      </c>
      <c r="K26" s="14" t="s">
        <v>155</v>
      </c>
      <c r="L26" s="14"/>
    </row>
    <row r="27" ht="21.6" spans="1:12">
      <c r="A27" s="10"/>
      <c r="B27" s="11"/>
      <c r="C27" s="12"/>
      <c r="D27" s="13"/>
      <c r="E27" s="14"/>
      <c r="F27" s="14" t="s">
        <v>285</v>
      </c>
      <c r="G27" s="14" t="s">
        <v>301</v>
      </c>
      <c r="H27" s="15" t="s">
        <v>256</v>
      </c>
      <c r="I27" s="20">
        <v>9094</v>
      </c>
      <c r="J27" s="15" t="s">
        <v>302</v>
      </c>
      <c r="K27" s="14" t="s">
        <v>303</v>
      </c>
      <c r="L27" s="14"/>
    </row>
    <row r="28" ht="21.6" spans="1:12">
      <c r="A28" s="10"/>
      <c r="B28" s="11"/>
      <c r="C28" s="12"/>
      <c r="D28" s="13"/>
      <c r="E28" s="14" t="s">
        <v>273</v>
      </c>
      <c r="F28" s="14" t="s">
        <v>274</v>
      </c>
      <c r="G28" s="14" t="s">
        <v>304</v>
      </c>
      <c r="H28" s="15" t="s">
        <v>256</v>
      </c>
      <c r="I28" s="20">
        <v>90</v>
      </c>
      <c r="J28" s="15" t="s">
        <v>262</v>
      </c>
      <c r="K28" s="14" t="s">
        <v>155</v>
      </c>
      <c r="L28" s="14"/>
    </row>
    <row r="29" spans="1:3">
      <c r="A29" s="16"/>
      <c r="B29" s="17"/>
      <c r="C29" s="17"/>
    </row>
    <row r="30" spans="1:3">
      <c r="A30" s="16"/>
      <c r="B30" s="17"/>
      <c r="C30" s="17"/>
    </row>
    <row r="31" spans="1:3">
      <c r="A31" s="16"/>
      <c r="B31" s="17"/>
      <c r="C31" s="17"/>
    </row>
    <row r="32" spans="1:3">
      <c r="A32" s="16"/>
      <c r="B32" s="17"/>
      <c r="C32" s="17"/>
    </row>
    <row r="33" spans="1:3">
      <c r="A33" s="16"/>
      <c r="B33" s="17"/>
      <c r="C33" s="17"/>
    </row>
    <row r="34" spans="1:3">
      <c r="A34" s="16"/>
      <c r="B34" s="17"/>
      <c r="C34" s="17"/>
    </row>
    <row r="35" spans="1:3">
      <c r="A35" s="16"/>
      <c r="B35" s="17"/>
      <c r="C35" s="17"/>
    </row>
    <row r="36" spans="1:3">
      <c r="A36" s="16"/>
      <c r="B36" s="17"/>
      <c r="C36" s="17"/>
    </row>
    <row r="37" spans="1:3">
      <c r="A37" s="16"/>
      <c r="B37" s="17"/>
      <c r="C37" s="17"/>
    </row>
    <row r="38" spans="1:3">
      <c r="A38" s="16"/>
      <c r="B38" s="17"/>
      <c r="C38" s="17"/>
    </row>
    <row r="39" spans="1:3">
      <c r="A39" s="16"/>
      <c r="B39" s="17"/>
      <c r="C39" s="17"/>
    </row>
    <row r="40" spans="1:3">
      <c r="A40" s="16"/>
      <c r="B40" s="17"/>
      <c r="C40" s="17"/>
    </row>
    <row r="41" spans="1:3">
      <c r="A41" s="16"/>
      <c r="B41" s="17"/>
      <c r="C41" s="17"/>
    </row>
    <row r="42" spans="1:3">
      <c r="A42" s="16"/>
      <c r="B42" s="17"/>
      <c r="C42" s="17"/>
    </row>
    <row r="43" spans="1:3">
      <c r="A43" s="16"/>
      <c r="B43" s="17"/>
      <c r="C43" s="17"/>
    </row>
    <row r="44" spans="1:3">
      <c r="A44" s="16"/>
      <c r="B44" s="17"/>
      <c r="C44" s="17"/>
    </row>
    <row r="45" spans="1:3">
      <c r="A45" s="16"/>
      <c r="B45" s="17"/>
      <c r="C45" s="17"/>
    </row>
    <row r="46" spans="1:3">
      <c r="A46" s="16"/>
      <c r="B46" s="17"/>
      <c r="C46" s="17"/>
    </row>
    <row r="47" spans="1:3">
      <c r="A47" s="16"/>
      <c r="B47" s="17"/>
      <c r="C47" s="17"/>
    </row>
    <row r="48" spans="1:3">
      <c r="A48" s="16"/>
      <c r="B48" s="17"/>
      <c r="C48" s="17"/>
    </row>
    <row r="49" spans="1:3">
      <c r="A49" s="16"/>
      <c r="B49" s="17"/>
      <c r="C49" s="17"/>
    </row>
    <row r="50" spans="1:3">
      <c r="A50" s="16"/>
      <c r="B50" s="17"/>
      <c r="C50" s="17"/>
    </row>
    <row r="51" spans="1:3">
      <c r="A51" s="16"/>
      <c r="B51" s="17"/>
      <c r="C51" s="17"/>
    </row>
    <row r="52" spans="1:3">
      <c r="A52" s="16"/>
      <c r="B52" s="17"/>
      <c r="C52" s="17"/>
    </row>
    <row r="53" spans="1:3">
      <c r="A53" s="16"/>
      <c r="B53" s="17"/>
      <c r="C53" s="17"/>
    </row>
    <row r="54" spans="1:3">
      <c r="A54" s="16"/>
      <c r="B54" s="17"/>
      <c r="C54" s="17"/>
    </row>
    <row r="55" spans="1:3">
      <c r="A55" s="16"/>
      <c r="B55" s="17"/>
      <c r="C55" s="17"/>
    </row>
    <row r="56" spans="1:3">
      <c r="A56" s="16"/>
      <c r="B56" s="17"/>
      <c r="C56" s="17"/>
    </row>
    <row r="57" spans="1:3">
      <c r="A57" s="16"/>
      <c r="B57" s="17"/>
      <c r="C57" s="17"/>
    </row>
    <row r="58" spans="1:3">
      <c r="A58" s="16"/>
      <c r="B58" s="17"/>
      <c r="C58" s="17"/>
    </row>
    <row r="59" spans="1:3">
      <c r="A59" s="16"/>
      <c r="B59" s="17"/>
      <c r="C59" s="17"/>
    </row>
    <row r="60" spans="1:3">
      <c r="A60" s="16"/>
      <c r="B60" s="17"/>
      <c r="C60" s="17"/>
    </row>
    <row r="61" spans="1:3">
      <c r="A61" s="16"/>
      <c r="B61" s="17"/>
      <c r="C61" s="17"/>
    </row>
    <row r="62" spans="1:3">
      <c r="A62" s="16"/>
      <c r="B62" s="17"/>
      <c r="C62" s="17"/>
    </row>
    <row r="63" spans="1:3">
      <c r="A63" s="16"/>
      <c r="B63" s="17"/>
      <c r="C63" s="17"/>
    </row>
    <row r="64" spans="1:3">
      <c r="A64" s="16"/>
      <c r="B64" s="17"/>
      <c r="C64" s="17"/>
    </row>
    <row r="65" spans="1:3">
      <c r="A65" s="16"/>
      <c r="B65" s="17"/>
      <c r="C65" s="17"/>
    </row>
    <row r="66" spans="1:3">
      <c r="A66" s="16"/>
      <c r="B66" s="17"/>
      <c r="C66" s="17"/>
    </row>
    <row r="67" spans="1:3">
      <c r="A67" s="16"/>
      <c r="B67" s="17"/>
      <c r="C67" s="17"/>
    </row>
    <row r="68" spans="1:3">
      <c r="A68" s="16"/>
      <c r="B68" s="17"/>
      <c r="C68" s="17"/>
    </row>
    <row r="69" spans="1:3">
      <c r="A69" s="16"/>
      <c r="B69" s="17"/>
      <c r="C69" s="17"/>
    </row>
    <row r="70" spans="1:3">
      <c r="A70" s="16"/>
      <c r="B70" s="17"/>
      <c r="C70" s="17"/>
    </row>
    <row r="71" spans="1:3">
      <c r="A71" s="17"/>
      <c r="B71" s="17"/>
      <c r="C71" s="17"/>
    </row>
    <row r="72" spans="1:3">
      <c r="A72" s="17"/>
      <c r="B72" s="17"/>
      <c r="C72" s="17"/>
    </row>
  </sheetData>
  <mergeCells count="24">
    <mergeCell ref="A2:L2"/>
    <mergeCell ref="A3:D3"/>
    <mergeCell ref="J3:L3"/>
    <mergeCell ref="A5:A28"/>
    <mergeCell ref="B5:B10"/>
    <mergeCell ref="B11:B16"/>
    <mergeCell ref="B17:B22"/>
    <mergeCell ref="B23:B28"/>
    <mergeCell ref="C5:C10"/>
    <mergeCell ref="C11:C16"/>
    <mergeCell ref="C17:C22"/>
    <mergeCell ref="C23:C28"/>
    <mergeCell ref="D5:D10"/>
    <mergeCell ref="D11:D16"/>
    <mergeCell ref="D17:D22"/>
    <mergeCell ref="D23:D28"/>
    <mergeCell ref="E5:E8"/>
    <mergeCell ref="E11:E14"/>
    <mergeCell ref="E17:E19"/>
    <mergeCell ref="E20:E21"/>
    <mergeCell ref="E23:E25"/>
    <mergeCell ref="E26:E27"/>
    <mergeCell ref="F6:F7"/>
    <mergeCell ref="F12:F13"/>
  </mergeCells>
  <printOptions horizontalCentered="1"/>
  <pageMargins left="0.590277777777778" right="0.590277777777778" top="0.590277777777778" bottom="0.590277777777778" header="0" footer="0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</cp:lastModifiedBy>
  <dcterms:created xsi:type="dcterms:W3CDTF">2022-03-04T11:29:00Z</dcterms:created>
  <dcterms:modified xsi:type="dcterms:W3CDTF">2024-03-07T07:42:27Z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DB317A7E84B44C65BE87C86976DE0C5D_13</vt:lpwstr>
  </property>
</Properties>
</file>